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az01445\Desktop\Site Brand Stores\Contenus\Housse et plaque\"/>
    </mc:Choice>
  </mc:AlternateContent>
  <bookViews>
    <workbookView xWindow="0" yWindow="0" windowWidth="28800" windowHeight="12135" firstSheet="1" activeTab="1"/>
  </bookViews>
  <sheets>
    <sheet name="Portage et sécurité" sheetId="1" state="hidden" r:id="rId1"/>
    <sheet name="Covers" sheetId="2" r:id="rId2"/>
    <sheet name="Plates " sheetId="4" r:id="rId3"/>
  </sheets>
  <definedNames>
    <definedName name="Reference_transverse_Qte_et_CA">'Portage et sécurité'!$A$1:$L$91</definedName>
    <definedName name="_xlnm.Print_Area" localSheetId="1">Covers!$B$1:$F$23</definedName>
    <definedName name="_xlnm.Print_Area" localSheetId="2">'Plates '!$B$1:$C$29</definedName>
  </definedNames>
  <calcPr calcId="152511" iterateDelta="1E-4"/>
</workbook>
</file>

<file path=xl/calcChain.xml><?xml version="1.0" encoding="utf-8"?>
<calcChain xmlns="http://schemas.openxmlformats.org/spreadsheetml/2006/main">
  <c r="L42" i="1" l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41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2" i="1"/>
</calcChain>
</file>

<file path=xl/sharedStrings.xml><?xml version="1.0" encoding="utf-8"?>
<sst xmlns="http://schemas.openxmlformats.org/spreadsheetml/2006/main" count="494" uniqueCount="311">
  <si>
    <t>Qté 2012</t>
  </si>
  <si>
    <t>479A</t>
  </si>
  <si>
    <t>SIEGE AUTO</t>
  </si>
  <si>
    <t>7711237651</t>
  </si>
  <si>
    <t>ASSISE ERGOS 2006</t>
  </si>
  <si>
    <t>7711422951</t>
  </si>
  <si>
    <t>KID FIX (ISOFIX)</t>
  </si>
  <si>
    <t>7711423381</t>
  </si>
  <si>
    <t>DUO PLUS 2008</t>
  </si>
  <si>
    <t>7711423382</t>
  </si>
  <si>
    <t>KID PLUS 2008</t>
  </si>
  <si>
    <t>7711427427</t>
  </si>
  <si>
    <t>EMBASE BABYSAFE PLUS ISOF.</t>
  </si>
  <si>
    <t>7711427434</t>
  </si>
  <si>
    <t>COQUE BABYSAFE PLUS</t>
  </si>
  <si>
    <t>708A</t>
  </si>
  <si>
    <t>PORTE VELOS</t>
  </si>
  <si>
    <t>7711210431</t>
  </si>
  <si>
    <t>SUP PLAQUE SIGNAL</t>
  </si>
  <si>
    <t>7711236315</t>
  </si>
  <si>
    <t>PVELO PRORIDE 80</t>
  </si>
  <si>
    <t>7711419103</t>
  </si>
  <si>
    <t>ADAPTATEUR H/F</t>
  </si>
  <si>
    <t>7711419628</t>
  </si>
  <si>
    <t>PORTE PLANCHEVOIL</t>
  </si>
  <si>
    <t>7711419629</t>
  </si>
  <si>
    <t>PORTE 2VEL XPRESS</t>
  </si>
  <si>
    <t>7711419632</t>
  </si>
  <si>
    <t>PRESENTOIR PV ATT</t>
  </si>
  <si>
    <t>7711421294</t>
  </si>
  <si>
    <t>PORTE-VELO TL 65</t>
  </si>
  <si>
    <t>7711421295</t>
  </si>
  <si>
    <t>PORTE-VELO TL 80</t>
  </si>
  <si>
    <t>7711422432</t>
  </si>
  <si>
    <t>PORTE VEL HANG ON</t>
  </si>
  <si>
    <t>7711422443</t>
  </si>
  <si>
    <t>ANTIVOL HANG-ON</t>
  </si>
  <si>
    <t>7711429432</t>
  </si>
  <si>
    <t>HANG ON THULE 4P</t>
  </si>
  <si>
    <t>7711430091</t>
  </si>
  <si>
    <t>EURORIDE 3VELOS 7B</t>
  </si>
  <si>
    <t>7711430093</t>
  </si>
  <si>
    <t>EURORIDE 2VELOS 7B</t>
  </si>
  <si>
    <t>7711430094</t>
  </si>
  <si>
    <t>EURORIDE 2VELOS 13B</t>
  </si>
  <si>
    <t>7711430383</t>
  </si>
  <si>
    <t>EUROWAY G2 3V/13B</t>
  </si>
  <si>
    <t>7711574689</t>
  </si>
  <si>
    <t>PORTE VELO ELECTRIC 7 BROCHES</t>
  </si>
  <si>
    <t>7711574690</t>
  </si>
  <si>
    <t>PORTE VELO ELECTRIC 13 BROCHES</t>
  </si>
  <si>
    <t>709A</t>
  </si>
  <si>
    <t>PORTE SKI</t>
  </si>
  <si>
    <t>7711420778</t>
  </si>
  <si>
    <t>PORTE SKI 4P</t>
  </si>
  <si>
    <t>7711420779</t>
  </si>
  <si>
    <t>PORTE SKI 6P</t>
  </si>
  <si>
    <t>7711420780</t>
  </si>
  <si>
    <t>PORTE SKI XTENDER</t>
  </si>
  <si>
    <t>7711420781</t>
  </si>
  <si>
    <t>ADAPT BAR ACIER</t>
  </si>
  <si>
    <t>7711421178</t>
  </si>
  <si>
    <t>ADAPT BAR GALBEE</t>
  </si>
  <si>
    <t>7711573325</t>
  </si>
  <si>
    <t>PORTE SKI MAGNETIQUE</t>
  </si>
  <si>
    <t>710A</t>
  </si>
  <si>
    <t>COFFRE DE TOIT</t>
  </si>
  <si>
    <t>7711419549</t>
  </si>
  <si>
    <t>COFFRE RANGER340L</t>
  </si>
  <si>
    <t>7711420067</t>
  </si>
  <si>
    <t>PRESENTOIR 2 COF</t>
  </si>
  <si>
    <t>7711425635</t>
  </si>
  <si>
    <t>7711574056</t>
  </si>
  <si>
    <t>COFFRE DE TOIT NOIR 400L</t>
  </si>
  <si>
    <t>7711574057</t>
  </si>
  <si>
    <t>COFFRE DE TOIT NOIR 480L</t>
  </si>
  <si>
    <t>913A</t>
  </si>
  <si>
    <t>CHAINE NEIGE</t>
  </si>
  <si>
    <t>7711224973</t>
  </si>
  <si>
    <t>CHAINE ROUE</t>
  </si>
  <si>
    <t>7711224974</t>
  </si>
  <si>
    <t>CHAINE NEIGE R15</t>
  </si>
  <si>
    <t>7711224975</t>
  </si>
  <si>
    <t>CHAINE NEIGE R16</t>
  </si>
  <si>
    <t>7711224976</t>
  </si>
  <si>
    <t>7711224977</t>
  </si>
  <si>
    <t>SUPERMAGIC 100</t>
  </si>
  <si>
    <t>7711224978</t>
  </si>
  <si>
    <t>SUPERMAGIC 102</t>
  </si>
  <si>
    <t>7711224979</t>
  </si>
  <si>
    <t>SUPERMAGIC 104</t>
  </si>
  <si>
    <t>7711238222</t>
  </si>
  <si>
    <t>CHAINE TRENDY 34</t>
  </si>
  <si>
    <t>7711238223</t>
  </si>
  <si>
    <t>CHAINE TRENDY 36</t>
  </si>
  <si>
    <t>7711238224</t>
  </si>
  <si>
    <t>7711238225</t>
  </si>
  <si>
    <t>CHAINE TRENDY</t>
  </si>
  <si>
    <t>7711238226</t>
  </si>
  <si>
    <t>7711238227</t>
  </si>
  <si>
    <t>7711238228</t>
  </si>
  <si>
    <t>CHAINE TRENDY 42</t>
  </si>
  <si>
    <t>7711238807</t>
  </si>
  <si>
    <t>CHAINES TRAK 105</t>
  </si>
  <si>
    <t>7711238809</t>
  </si>
  <si>
    <t>CHAINE TRAK 207</t>
  </si>
  <si>
    <t>7711238810</t>
  </si>
  <si>
    <t>7711238811</t>
  </si>
  <si>
    <t>CHAINE TRAK 210</t>
  </si>
  <si>
    <t>7711238812</t>
  </si>
  <si>
    <t>7711238813</t>
  </si>
  <si>
    <t>CHAINE TRAK 215</t>
  </si>
  <si>
    <t>7711239082</t>
  </si>
  <si>
    <t>CHAINES TRAK 212</t>
  </si>
  <si>
    <t>7711239191</t>
  </si>
  <si>
    <t>SUPERMAGIC 103</t>
  </si>
  <si>
    <t>7711423363</t>
  </si>
  <si>
    <t>CHAINE 225/45R18</t>
  </si>
  <si>
    <t>7711423532</t>
  </si>
  <si>
    <t>CHAINE 225/60 R17</t>
  </si>
  <si>
    <t>7711573113</t>
  </si>
  <si>
    <t>CHAINE 9 MM GROUPE 3</t>
  </si>
  <si>
    <t>7711573114</t>
  </si>
  <si>
    <t>CHAINE 9 MM GROUPE 4</t>
  </si>
  <si>
    <t>7711573115</t>
  </si>
  <si>
    <t>CHAINE 9 MM GROUPE 5</t>
  </si>
  <si>
    <t>7711573116</t>
  </si>
  <si>
    <t>CHAINE 9 MM GROUPE 6</t>
  </si>
  <si>
    <t>7711573117</t>
  </si>
  <si>
    <t>CHAINE 9 MM GROUPE 7</t>
  </si>
  <si>
    <t>7711573118</t>
  </si>
  <si>
    <t>CHAINE 9 MM GROUPE 8</t>
  </si>
  <si>
    <t>7711573119</t>
  </si>
  <si>
    <t>CHAINE 9 MM GROUPE 9</t>
  </si>
  <si>
    <t>7711573120</t>
  </si>
  <si>
    <t>CHAINE 9 MM GROUPE 10</t>
  </si>
  <si>
    <t>7711573121</t>
  </si>
  <si>
    <t>CHAINE 9 MM GROUPE 11</t>
  </si>
  <si>
    <t>7711573122</t>
  </si>
  <si>
    <t>CHAINE 9 MM GROUPE 12</t>
  </si>
  <si>
    <t>7711573123</t>
  </si>
  <si>
    <t>CHAINE 9 MM GROUPE 13</t>
  </si>
  <si>
    <t>7711573280</t>
  </si>
  <si>
    <t>CHAINE VU 4X4 4.5MM GR 104</t>
  </si>
  <si>
    <t>7711573281</t>
  </si>
  <si>
    <t>CHAINE VU 4X4 4.5 MM GR105</t>
  </si>
  <si>
    <t>7711573282</t>
  </si>
  <si>
    <t>CHAINE VU 4X4 4.5MM GR 106</t>
  </si>
  <si>
    <t>7711573283</t>
  </si>
  <si>
    <t>CHAINE VU 4X4 4.5MM GR 107</t>
  </si>
  <si>
    <t>943A</t>
  </si>
  <si>
    <t>SIGNALISATION SECOURS</t>
  </si>
  <si>
    <t>7701046833</t>
  </si>
  <si>
    <t>BRISE GLACES</t>
  </si>
  <si>
    <t>7711419386</t>
  </si>
  <si>
    <t>EXTINC 1 KG MANO</t>
  </si>
  <si>
    <t>7711419388</t>
  </si>
  <si>
    <t>EXTINC 2 KG MANO</t>
  </si>
  <si>
    <t>7711422906</t>
  </si>
  <si>
    <t>TROUSSE DIN 13164</t>
  </si>
  <si>
    <t>7711425749</t>
  </si>
  <si>
    <t>KIT SECURITE 3EN1</t>
  </si>
  <si>
    <t>7711425750</t>
  </si>
  <si>
    <t>KIT 2 EN 1 TRIANGLE+GILET FR</t>
  </si>
  <si>
    <t>7711425867</t>
  </si>
  <si>
    <t>GILET SECURITE EN 471</t>
  </si>
  <si>
    <t>7711425868</t>
  </si>
  <si>
    <t>TRIANGLE SIGNALISAT ECER27</t>
  </si>
  <si>
    <t>7711429045</t>
  </si>
  <si>
    <t>KIT 2EN1 2 GILET</t>
  </si>
  <si>
    <t>7711430047</t>
  </si>
  <si>
    <t>KIT 2 EN 1 BATON</t>
  </si>
  <si>
    <t>7711575157</t>
  </si>
  <si>
    <t>ETHYLOTEST CHIMIQUE UNITAIRE</t>
  </si>
  <si>
    <t>7711575300</t>
  </si>
  <si>
    <t>COFFRE DE TOIT NOIR 380 L</t>
  </si>
  <si>
    <t>COFFRE DE TOIT NOIR 480 L</t>
  </si>
  <si>
    <t>COFFRE DE TOIT NOIR 630 L</t>
  </si>
  <si>
    <t>COFFRE DE TOIT GRIS 380 L</t>
  </si>
  <si>
    <t>COFFRE DE TOIT GRIS 480 L</t>
  </si>
  <si>
    <t>PAM</t>
  </si>
  <si>
    <t>PNC</t>
  </si>
  <si>
    <t>PPM Brut</t>
  </si>
  <si>
    <t>0 et COUV 2</t>
  </si>
  <si>
    <t>Famille 
commerciale
 (code)</t>
  </si>
  <si>
    <t>Famille 
commerciale
 (libelle)</t>
  </si>
  <si>
    <t>Reference 
produit
 (code)</t>
  </si>
  <si>
    <t>Reference 
produit 
(libelle)</t>
  </si>
  <si>
    <t>Stock Cergy
 31/07/13</t>
  </si>
  <si>
    <t>Qté 2013 
(à fin juillet)</t>
  </si>
  <si>
    <t>Lancement Mai 2012</t>
  </si>
  <si>
    <t>CA PNC 
2012</t>
  </si>
  <si>
    <t>CA PNC 
2013</t>
  </si>
  <si>
    <t>82 01 149 938</t>
  </si>
  <si>
    <t>Préco chef 
de Produit
Expert</t>
  </si>
  <si>
    <t>Renault : privilégier 77 11 575 525
Dacia : privilégier 77 11 574 057</t>
  </si>
  <si>
    <t>Porte vélo électrique : privilégier le 13 broches 77 11 574 690 
Porte vélo plateforme : privilégier le 2 vélos 13 broches 77 11 430 094 
Porte vélo Hang On : privilégier le 2 vélos 77 11 419 629 
Porte vélo sur barres de toit : privilégier le Pro ride 77 11 236 315</t>
  </si>
  <si>
    <t>Privilégier la Top vente : 77 11 420 778. 
Prévoir les adaptateurs spécifiques nécessaires pour 
barres alu : 77 11 421 178 
et barres acier : 77 11 420 781</t>
  </si>
  <si>
    <t>77 11 579 534</t>
  </si>
  <si>
    <t xml:space="preserve">77 11 579 535  </t>
  </si>
  <si>
    <t>77 11 780 553</t>
  </si>
  <si>
    <t>Wind</t>
  </si>
  <si>
    <t>Latitude - Fluence ZE</t>
  </si>
  <si>
    <t>Twizy</t>
  </si>
  <si>
    <t>Lodgy (J92) - Dokker (FK67)</t>
  </si>
  <si>
    <t>Logan Berline 1 et 2 (L90, L52) - Logan MCV 1 et 2 (K90, K52) - Logan Pick Up (U90)</t>
  </si>
  <si>
    <t>Talisman Break &amp; Berline (KFD &amp; LFD) - Scenic 4 (JFA) - Grand Scenic 4 (RFA) Initiale Paris</t>
  </si>
  <si>
    <t>77 11 785 076</t>
  </si>
  <si>
    <t>Alaskan</t>
  </si>
  <si>
    <t>DACIA</t>
  </si>
  <si>
    <t xml:space="preserve"> RENAULT INITIALE PARIS</t>
  </si>
  <si>
    <t>RENAULT</t>
  </si>
  <si>
    <t>DELIVERY COVERS</t>
  </si>
  <si>
    <t>Ref</t>
  </si>
  <si>
    <t>77 11 574 941</t>
  </si>
  <si>
    <t xml:space="preserve">Renault </t>
  </si>
  <si>
    <t>SHOWROOM PLATES</t>
  </si>
  <si>
    <t>Clio</t>
  </si>
  <si>
    <t>Kangoo</t>
  </si>
  <si>
    <t>Master</t>
  </si>
  <si>
    <t>Captur</t>
  </si>
  <si>
    <t>Renault Sport</t>
  </si>
  <si>
    <t>Mégane</t>
  </si>
  <si>
    <t>Scénic</t>
  </si>
  <si>
    <t>Trafic</t>
  </si>
  <si>
    <t>Twingo</t>
  </si>
  <si>
    <t>Zoe</t>
  </si>
  <si>
    <t>Duster</t>
  </si>
  <si>
    <t>Sandero</t>
  </si>
  <si>
    <t>Koleos</t>
  </si>
  <si>
    <t>Kwid</t>
  </si>
  <si>
    <t>Fluence</t>
  </si>
  <si>
    <t>Espace</t>
  </si>
  <si>
    <t xml:space="preserve">Kadjar </t>
  </si>
  <si>
    <t>Talisman</t>
  </si>
  <si>
    <t>77 11 780 526</t>
  </si>
  <si>
    <t>77 11 780 527</t>
  </si>
  <si>
    <t>77 11 780 528</t>
  </si>
  <si>
    <t>77 11 780 529</t>
  </si>
  <si>
    <t>77 11 780 530</t>
  </si>
  <si>
    <t>77 11 780 531</t>
  </si>
  <si>
    <t>77 11 780 532</t>
  </si>
  <si>
    <t>77 11 780 533</t>
  </si>
  <si>
    <t>77 11 780 534</t>
  </si>
  <si>
    <t>77 11 780 535</t>
  </si>
  <si>
    <t>77 11 780 536</t>
  </si>
  <si>
    <t>77 11 780 537</t>
  </si>
  <si>
    <t>77 11 780 538</t>
  </si>
  <si>
    <t>77 11 780 539</t>
  </si>
  <si>
    <t>77 11 780 540</t>
  </si>
  <si>
    <t>77 11 780 543</t>
  </si>
  <si>
    <t>77 11 574 929</t>
  </si>
  <si>
    <t>77 11 579 874</t>
  </si>
  <si>
    <t>77 11 574 944</t>
  </si>
  <si>
    <t>Dacia</t>
  </si>
  <si>
    <t>Lodgy</t>
  </si>
  <si>
    <t>Logan</t>
  </si>
  <si>
    <t>Logan MCV</t>
  </si>
  <si>
    <t>Dokker</t>
  </si>
  <si>
    <t>Dokker VAN</t>
  </si>
  <si>
    <t>Sandero Stepway</t>
  </si>
  <si>
    <t>Logan Pick UP</t>
  </si>
  <si>
    <t>Logan VAN</t>
  </si>
  <si>
    <t>77 11 574 964</t>
  </si>
  <si>
    <t>77 11 574 965</t>
  </si>
  <si>
    <t>77 11 574 966</t>
  </si>
  <si>
    <t>77 11 574 967</t>
  </si>
  <si>
    <t>77 11 574 968</t>
  </si>
  <si>
    <t>77 11 574 971</t>
  </si>
  <si>
    <t>77 11 574 972</t>
  </si>
  <si>
    <t>77 11 574 973</t>
  </si>
  <si>
    <t>77 11 574 974</t>
  </si>
  <si>
    <t>77 11 574 969</t>
  </si>
  <si>
    <t>77 11 574 970</t>
  </si>
  <si>
    <t>77 11 782 580</t>
  </si>
  <si>
    <t>77 11 429 490</t>
  </si>
  <si>
    <t>77 11 429 491</t>
  </si>
  <si>
    <t>77 11 428 236</t>
  </si>
  <si>
    <t>77 11 428 237</t>
  </si>
  <si>
    <t>77 11 428 238</t>
  </si>
  <si>
    <t>77 11 428 239</t>
  </si>
  <si>
    <t>77 11 428 240</t>
  </si>
  <si>
    <t>77 11 429 669</t>
  </si>
  <si>
    <t>77 11 429 670</t>
  </si>
  <si>
    <t>82 01 260 807</t>
  </si>
  <si>
    <t>77 11 573 695</t>
  </si>
  <si>
    <t xml:space="preserve">COVER A   </t>
  </si>
  <si>
    <t>COVER B</t>
  </si>
  <si>
    <t>COVER C</t>
  </si>
  <si>
    <t>COVER D</t>
  </si>
  <si>
    <t>COVER E</t>
  </si>
  <si>
    <t>COVER F</t>
  </si>
  <si>
    <t>COVER G</t>
  </si>
  <si>
    <t>COVER H</t>
  </si>
  <si>
    <t>COVER I</t>
  </si>
  <si>
    <t>COVER L</t>
  </si>
  <si>
    <t>COVER M</t>
  </si>
  <si>
    <t>DACIA COVER A</t>
  </si>
  <si>
    <t>DACIA COVER B</t>
  </si>
  <si>
    <t>DACIA COVER C</t>
  </si>
  <si>
    <t xml:space="preserve"> Zoé - Clio IV - Captur (J87) - Twingo III - Sandero 2 (B52)</t>
  </si>
  <si>
    <t>Thalia/Symbol (L35) - Kadjar (HFE) - Scenic IV (JFA) - Logan (L52) - Symbol (L46)</t>
  </si>
  <si>
    <t>Nouveau Kangoo - Espace 5 (JFC) - Talisman berline &amp; break (LFD, KFD) - Grand Scenic IV (RFA) - Dokker (KF67) - Lodgy (J92) - Koleos (HZG)</t>
  </si>
  <si>
    <t>Mégane Grand Coupé/sedan (LFF) - Mégane Estate IV (KFB)</t>
  </si>
  <si>
    <t>Fluence - Megane III CC</t>
  </si>
  <si>
    <t>Koleos (HZG)</t>
  </si>
  <si>
    <t>77 11 78 50 75</t>
  </si>
  <si>
    <t>Duster  - Sandero 1 et 2 (B90, B52)</t>
  </si>
  <si>
    <t xml:space="preserve">Espace 5 (JFC) </t>
  </si>
  <si>
    <t>Clio IV Estate - Mégane IV (BFB) - Logan MCV 2 (K52) - Duster</t>
  </si>
  <si>
    <t>Clio IV - Captur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</si>
</sst>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_ ;\-0\ "/>
  </numFmts>
  <fonts count="13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sz val="8.5"/>
      <color rgb="FFFF0000"/>
      <name val="MS Sans Serif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4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21" xfId="0" quotePrefix="1" applyFont="1" applyFill="1" applyBorder="1" applyAlignment="1">
      <alignment horizontal="center" vertical="center" wrapText="1"/>
    </xf>
    <xf numFmtId="0" fontId="2" fillId="2" borderId="21" xfId="0" quotePrefix="1" applyFont="1" applyFill="1" applyBorder="1" applyAlignment="1">
      <alignment horizontal="center" vertical="center"/>
    </xf>
    <xf numFmtId="164" fontId="0" fillId="0" borderId="2" xfId="1" quotePrefix="1" applyNumberFormat="1" applyFont="1" applyBorder="1" applyAlignment="1">
      <alignment horizontal="center" vertical="center"/>
    </xf>
    <xf numFmtId="164" fontId="0" fillId="0" borderId="12" xfId="1" quotePrefix="1" applyNumberFormat="1" applyFont="1" applyBorder="1" applyAlignment="1">
      <alignment horizontal="center" vertical="center"/>
    </xf>
    <xf numFmtId="164" fontId="0" fillId="0" borderId="1" xfId="1" quotePrefix="1" applyNumberFormat="1" applyFont="1" applyBorder="1" applyAlignment="1">
      <alignment horizontal="center" vertical="center"/>
    </xf>
    <xf numFmtId="164" fontId="0" fillId="0" borderId="7" xfId="1" quotePrefix="1" applyNumberFormat="1" applyFont="1" applyBorder="1" applyAlignment="1">
      <alignment horizontal="center" vertical="center"/>
    </xf>
    <xf numFmtId="164" fontId="0" fillId="0" borderId="8" xfId="1" quotePrefix="1" applyNumberFormat="1" applyFont="1" applyBorder="1" applyAlignment="1">
      <alignment horizontal="center" vertical="center"/>
    </xf>
    <xf numFmtId="164" fontId="0" fillId="0" borderId="4" xfId="1" quotePrefix="1" applyNumberFormat="1" applyFont="1" applyBorder="1" applyAlignment="1">
      <alignment horizontal="center" vertical="center"/>
    </xf>
    <xf numFmtId="164" fontId="0" fillId="0" borderId="10" xfId="1" quotePrefix="1" applyNumberFormat="1" applyFont="1" applyBorder="1" applyAlignment="1">
      <alignment horizontal="center" vertical="center"/>
    </xf>
    <xf numFmtId="0" fontId="2" fillId="3" borderId="21" xfId="0" quotePrefix="1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164" fontId="4" fillId="0" borderId="4" xfId="1" quotePrefix="1" applyNumberFormat="1" applyFont="1" applyBorder="1" applyAlignment="1">
      <alignment horizontal="center" vertical="center"/>
    </xf>
    <xf numFmtId="164" fontId="4" fillId="0" borderId="12" xfId="1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64" fontId="4" fillId="0" borderId="1" xfId="1" quotePrefix="1" applyNumberFormat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64" fontId="4" fillId="0" borderId="10" xfId="1" quotePrefix="1" applyNumberFormat="1" applyFont="1" applyBorder="1" applyAlignment="1">
      <alignment horizontal="center" vertical="center"/>
    </xf>
    <xf numFmtId="164" fontId="4" fillId="0" borderId="8" xfId="1" quotePrefix="1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1" fillId="5" borderId="28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44" fontId="0" fillId="0" borderId="24" xfId="1" quotePrefix="1" applyFont="1" applyBorder="1" applyAlignment="1">
      <alignment horizontal="center" vertical="center"/>
    </xf>
    <xf numFmtId="44" fontId="0" fillId="0" borderId="25" xfId="1" quotePrefix="1" applyFont="1" applyBorder="1" applyAlignment="1">
      <alignment horizontal="center" vertical="center"/>
    </xf>
    <xf numFmtId="44" fontId="0" fillId="0" borderId="26" xfId="1" quotePrefix="1" applyFon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44" fontId="5" fillId="0" borderId="24" xfId="1" quotePrefix="1" applyFont="1" applyBorder="1" applyAlignment="1">
      <alignment horizontal="center" vertical="center" wrapText="1"/>
    </xf>
    <xf numFmtId="44" fontId="5" fillId="0" borderId="25" xfId="1" quotePrefix="1" applyFont="1" applyBorder="1" applyAlignment="1">
      <alignment horizontal="center" vertical="center" wrapText="1"/>
    </xf>
    <xf numFmtId="44" fontId="5" fillId="0" borderId="26" xfId="1" quotePrefix="1" applyFont="1" applyBorder="1" applyAlignment="1">
      <alignment horizontal="center" vertical="center" wrapText="1"/>
    </xf>
    <xf numFmtId="44" fontId="5" fillId="0" borderId="25" xfId="1" quotePrefix="1" applyFont="1" applyBorder="1" applyAlignment="1">
      <alignment horizontal="center" vertical="center"/>
    </xf>
    <xf numFmtId="44" fontId="5" fillId="0" borderId="26" xfId="1" quotePrefix="1" applyFont="1" applyBorder="1" applyAlignment="1">
      <alignment horizontal="center" vertical="center"/>
    </xf>
    <xf numFmtId="165" fontId="5" fillId="0" borderId="24" xfId="1" quotePrefix="1" applyNumberFormat="1" applyFont="1" applyBorder="1" applyAlignment="1">
      <alignment horizontal="center" vertical="center" wrapText="1"/>
    </xf>
    <xf numFmtId="165" fontId="5" fillId="0" borderId="25" xfId="1" quotePrefix="1" applyNumberFormat="1" applyFont="1" applyBorder="1" applyAlignment="1">
      <alignment horizontal="center" vertical="center" wrapText="1"/>
    </xf>
    <xf numFmtId="165" fontId="5" fillId="0" borderId="26" xfId="1" quotePrefix="1" applyNumberFormat="1" applyFont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146501</xdr:colOff>
      <xdr:row>4</xdr:row>
      <xdr:rowOff>273924</xdr:rowOff>
    </xdr:from>
    <xdr:to>
      <xdr:col>5</xdr:col>
      <xdr:colOff>557831</xdr:colOff>
      <xdr:row>7</xdr:row>
      <xdr:rowOff>139392</xdr:rowOff>
    </xdr:to>
    <xdr:pic>
      <xdr:nvPicPr>
        <xdr:cNvPr id="2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2" t="24177" r="29760" b="16435"/>
        <a:stretch/>
      </xdr:blipFill>
      <xdr:spPr bwMode="auto">
        <a:xfrm>
          <a:off x="8853887" y="1807217"/>
          <a:ext cx="2344337" cy="1410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278780</xdr:colOff>
      <xdr:row>20</xdr:row>
      <xdr:rowOff>92926</xdr:rowOff>
    </xdr:from>
    <xdr:to>
      <xdr:col>5</xdr:col>
      <xdr:colOff>439730</xdr:colOff>
      <xdr:row>22</xdr:row>
      <xdr:rowOff>421248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03" t="24378" r="55698" b="30742"/>
        <a:stretch/>
      </xdr:blipFill>
      <xdr:spPr>
        <a:xfrm>
          <a:off x="9118444" y="7492225"/>
          <a:ext cx="1843577" cy="1211127"/>
        </a:xfrm>
        <a:prstGeom prst="rect">
          <a:avLst/>
        </a:prstGeom>
      </xdr:spPr>
    </xdr:pic>
    <xdr:clientData/>
  </xdr:twoCellAnchor>
  <xdr:twoCellAnchor editAs="oneCell">
    <xdr:from>
      <xdr:col>4</xdr:col>
      <xdr:colOff>180045</xdr:colOff>
      <xdr:row>14</xdr:row>
      <xdr:rowOff>302012</xdr:rowOff>
    </xdr:from>
    <xdr:to>
      <xdr:col>5</xdr:col>
      <xdr:colOff>655694</xdr:colOff>
      <xdr:row>17</xdr:row>
      <xdr:rowOff>261276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6508" b="14400"/>
        <a:stretch/>
      </xdr:blipFill>
      <xdr:spPr>
        <a:xfrm>
          <a:off x="8920974" y="5982164"/>
          <a:ext cx="2472975" cy="128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opLeftCell="B1" zoomScale="96" zoomScaleNormal="96" workbookViewId="0">
      <pane ySplit="975" topLeftCell="A2" activePane="bottomLeft"/>
      <selection activeCell="I1" activeCellId="1" sqref="K1:K1048576 I1:I1048576"/>
      <selection pane="bottomLeft" activeCell="H17" sqref="H17"/>
    </sheetView>
  </sheetViews>
  <sheetFormatPr baseColWidth="10" defaultColWidth="9.140625" defaultRowHeight="12.75" x14ac:dyDescent="0.2"/>
  <cols>
    <col min="1" max="1" width="14.140625" style="6" customWidth="1"/>
    <col min="2" max="2" width="25.5703125" style="6" bestFit="1" customWidth="1"/>
    <col min="3" max="3" width="13.85546875" style="6" customWidth="1"/>
    <col min="4" max="4" width="37.140625" style="6" bestFit="1" customWidth="1"/>
    <col min="5" max="5" width="8.5703125" style="6" customWidth="1"/>
    <col min="6" max="6" width="9.28515625" style="6" customWidth="1"/>
    <col min="7" max="7" width="10.28515625" style="6" bestFit="1" customWidth="1"/>
    <col min="8" max="8" width="12.7109375" style="6" customWidth="1"/>
    <col min="9" max="9" width="9.7109375" style="6" hidden="1" customWidth="1"/>
    <col min="10" max="10" width="13.28515625" style="6" customWidth="1"/>
    <col min="11" max="11" width="14.42578125" style="6" hidden="1" customWidth="1"/>
    <col min="12" max="12" width="14.42578125" style="6" bestFit="1" customWidth="1"/>
    <col min="13" max="13" width="52" style="6" customWidth="1"/>
    <col min="14" max="16384" width="9.140625" style="6"/>
  </cols>
  <sheetData>
    <row r="1" spans="1:13" s="14" customFormat="1" ht="39" thickBot="1" x14ac:dyDescent="0.25">
      <c r="A1" s="15" t="s">
        <v>184</v>
      </c>
      <c r="B1" s="16" t="s">
        <v>185</v>
      </c>
      <c r="C1" s="16" t="s">
        <v>186</v>
      </c>
      <c r="D1" s="16" t="s">
        <v>187</v>
      </c>
      <c r="E1" s="17" t="s">
        <v>180</v>
      </c>
      <c r="F1" s="17" t="s">
        <v>181</v>
      </c>
      <c r="G1" s="17" t="s">
        <v>182</v>
      </c>
      <c r="H1" s="16" t="s">
        <v>188</v>
      </c>
      <c r="I1" s="17" t="s">
        <v>0</v>
      </c>
      <c r="J1" s="16" t="s">
        <v>189</v>
      </c>
      <c r="K1" s="16" t="s">
        <v>191</v>
      </c>
      <c r="L1" s="16" t="s">
        <v>192</v>
      </c>
      <c r="M1" s="25" t="s">
        <v>194</v>
      </c>
    </row>
    <row r="2" spans="1:13" x14ac:dyDescent="0.2">
      <c r="A2" s="13" t="s">
        <v>1</v>
      </c>
      <c r="B2" s="5" t="s">
        <v>2</v>
      </c>
      <c r="C2" s="5" t="s">
        <v>3</v>
      </c>
      <c r="D2" s="5" t="s">
        <v>4</v>
      </c>
      <c r="E2" s="5">
        <v>21.75</v>
      </c>
      <c r="F2" s="5">
        <v>30</v>
      </c>
      <c r="G2" s="5">
        <v>40</v>
      </c>
      <c r="H2" s="5">
        <v>85</v>
      </c>
      <c r="I2" s="5">
        <v>698</v>
      </c>
      <c r="J2" s="5">
        <v>207</v>
      </c>
      <c r="K2" s="18">
        <v>25386.606</v>
      </c>
      <c r="L2" s="19">
        <f>J2*F2</f>
        <v>6210</v>
      </c>
      <c r="M2" s="65"/>
    </row>
    <row r="3" spans="1:13" x14ac:dyDescent="0.2">
      <c r="A3" s="10" t="s">
        <v>1</v>
      </c>
      <c r="B3" s="2" t="s">
        <v>2</v>
      </c>
      <c r="C3" s="2" t="s">
        <v>5</v>
      </c>
      <c r="D3" s="2" t="s">
        <v>6</v>
      </c>
      <c r="E3" s="2">
        <v>107.12</v>
      </c>
      <c r="F3" s="2">
        <v>150</v>
      </c>
      <c r="G3" s="2">
        <v>200</v>
      </c>
      <c r="H3" s="2">
        <v>102</v>
      </c>
      <c r="I3" s="2">
        <v>1854</v>
      </c>
      <c r="J3" s="2">
        <v>787</v>
      </c>
      <c r="K3" s="20">
        <v>299519.95799999998</v>
      </c>
      <c r="L3" s="19">
        <f t="shared" ref="L3:L35" si="0">J3*F3</f>
        <v>118050</v>
      </c>
      <c r="M3" s="66"/>
    </row>
    <row r="4" spans="1:13" x14ac:dyDescent="0.2">
      <c r="A4" s="10" t="s">
        <v>1</v>
      </c>
      <c r="B4" s="2" t="s">
        <v>2</v>
      </c>
      <c r="C4" s="2" t="s">
        <v>7</v>
      </c>
      <c r="D4" s="2" t="s">
        <v>8</v>
      </c>
      <c r="E4" s="2">
        <v>151.19999999999999</v>
      </c>
      <c r="F4" s="2">
        <v>217.5</v>
      </c>
      <c r="G4" s="2">
        <v>290</v>
      </c>
      <c r="H4" s="2">
        <v>140</v>
      </c>
      <c r="I4" s="2">
        <v>2006</v>
      </c>
      <c r="J4" s="2">
        <v>849</v>
      </c>
      <c r="K4" s="20">
        <v>439055.78600000002</v>
      </c>
      <c r="L4" s="19">
        <f t="shared" si="0"/>
        <v>184657.5</v>
      </c>
      <c r="M4" s="66"/>
    </row>
    <row r="5" spans="1:13" x14ac:dyDescent="0.2">
      <c r="A5" s="10" t="s">
        <v>1</v>
      </c>
      <c r="B5" s="2" t="s">
        <v>2</v>
      </c>
      <c r="C5" s="2" t="s">
        <v>9</v>
      </c>
      <c r="D5" s="2" t="s">
        <v>10</v>
      </c>
      <c r="E5" s="2">
        <v>84.3</v>
      </c>
      <c r="F5" s="2">
        <v>127.5</v>
      </c>
      <c r="G5" s="2">
        <v>170</v>
      </c>
      <c r="H5" s="2">
        <v>83</v>
      </c>
      <c r="I5" s="2">
        <v>470</v>
      </c>
      <c r="J5" s="2">
        <v>284</v>
      </c>
      <c r="K5" s="20">
        <v>63285.711000000003</v>
      </c>
      <c r="L5" s="19">
        <f t="shared" si="0"/>
        <v>36210</v>
      </c>
      <c r="M5" s="66"/>
    </row>
    <row r="6" spans="1:13" x14ac:dyDescent="0.2">
      <c r="A6" s="10" t="s">
        <v>1</v>
      </c>
      <c r="B6" s="2" t="s">
        <v>2</v>
      </c>
      <c r="C6" s="2" t="s">
        <v>11</v>
      </c>
      <c r="D6" s="2" t="s">
        <v>12</v>
      </c>
      <c r="E6" s="2">
        <v>91.16</v>
      </c>
      <c r="F6" s="2">
        <v>127.5</v>
      </c>
      <c r="G6" s="2">
        <v>170</v>
      </c>
      <c r="H6" s="2">
        <v>41</v>
      </c>
      <c r="I6" s="2">
        <v>126</v>
      </c>
      <c r="J6" s="2">
        <v>107</v>
      </c>
      <c r="K6" s="20">
        <v>17408.956999999999</v>
      </c>
      <c r="L6" s="19">
        <f t="shared" si="0"/>
        <v>13642.5</v>
      </c>
      <c r="M6" s="66"/>
    </row>
    <row r="7" spans="1:13" ht="13.5" thickBot="1" x14ac:dyDescent="0.25">
      <c r="A7" s="11" t="s">
        <v>1</v>
      </c>
      <c r="B7" s="3" t="s">
        <v>2</v>
      </c>
      <c r="C7" s="3" t="s">
        <v>13</v>
      </c>
      <c r="D7" s="3" t="s">
        <v>14</v>
      </c>
      <c r="E7" s="3">
        <v>92.5</v>
      </c>
      <c r="F7" s="3">
        <v>127.5</v>
      </c>
      <c r="G7" s="3">
        <v>170</v>
      </c>
      <c r="H7" s="3">
        <v>54</v>
      </c>
      <c r="I7" s="3">
        <v>164</v>
      </c>
      <c r="J7" s="3">
        <v>113</v>
      </c>
      <c r="K7" s="21">
        <v>22236.992999999999</v>
      </c>
      <c r="L7" s="22">
        <f t="shared" si="0"/>
        <v>14407.5</v>
      </c>
      <c r="M7" s="67"/>
    </row>
    <row r="8" spans="1:13" x14ac:dyDescent="0.2">
      <c r="A8" s="9" t="s">
        <v>15</v>
      </c>
      <c r="B8" s="1" t="s">
        <v>16</v>
      </c>
      <c r="C8" s="1" t="s">
        <v>17</v>
      </c>
      <c r="D8" s="1" t="s">
        <v>18</v>
      </c>
      <c r="E8" s="1">
        <v>21.75</v>
      </c>
      <c r="F8" s="1">
        <v>30</v>
      </c>
      <c r="G8" s="1">
        <v>40</v>
      </c>
      <c r="H8" s="1">
        <v>220</v>
      </c>
      <c r="I8" s="1">
        <v>1011</v>
      </c>
      <c r="J8" s="1">
        <v>522</v>
      </c>
      <c r="K8" s="23">
        <v>24724.69</v>
      </c>
      <c r="L8" s="19">
        <f t="shared" si="0"/>
        <v>15660</v>
      </c>
      <c r="M8" s="82" t="s">
        <v>196</v>
      </c>
    </row>
    <row r="9" spans="1:13" s="30" customFormat="1" x14ac:dyDescent="0.2">
      <c r="A9" s="31" t="s">
        <v>15</v>
      </c>
      <c r="B9" s="32" t="s">
        <v>16</v>
      </c>
      <c r="C9" s="32" t="s">
        <v>19</v>
      </c>
      <c r="D9" s="32" t="s">
        <v>20</v>
      </c>
      <c r="E9" s="32">
        <v>40.96</v>
      </c>
      <c r="F9" s="32">
        <v>72</v>
      </c>
      <c r="G9" s="32">
        <v>90</v>
      </c>
      <c r="H9" s="32">
        <v>136</v>
      </c>
      <c r="I9" s="32">
        <v>4368</v>
      </c>
      <c r="J9" s="32">
        <v>3583</v>
      </c>
      <c r="K9" s="33">
        <v>289395.55300000001</v>
      </c>
      <c r="L9" s="29">
        <f t="shared" si="0"/>
        <v>257976</v>
      </c>
      <c r="M9" s="83"/>
    </row>
    <row r="10" spans="1:13" x14ac:dyDescent="0.2">
      <c r="A10" s="10" t="s">
        <v>15</v>
      </c>
      <c r="B10" s="2" t="s">
        <v>16</v>
      </c>
      <c r="C10" s="2" t="s">
        <v>21</v>
      </c>
      <c r="D10" s="2" t="s">
        <v>22</v>
      </c>
      <c r="E10" s="2">
        <v>7.27</v>
      </c>
      <c r="F10" s="2">
        <v>13.6</v>
      </c>
      <c r="G10" s="2">
        <v>17</v>
      </c>
      <c r="H10" s="2">
        <v>80</v>
      </c>
      <c r="I10" s="2">
        <v>409</v>
      </c>
      <c r="J10" s="2">
        <v>262</v>
      </c>
      <c r="K10" s="20">
        <v>6337.22</v>
      </c>
      <c r="L10" s="19">
        <f t="shared" si="0"/>
        <v>3563.2</v>
      </c>
      <c r="M10" s="83"/>
    </row>
    <row r="11" spans="1:13" x14ac:dyDescent="0.2">
      <c r="A11" s="10" t="s">
        <v>15</v>
      </c>
      <c r="B11" s="2" t="s">
        <v>16</v>
      </c>
      <c r="C11" s="2" t="s">
        <v>23</v>
      </c>
      <c r="D11" s="2" t="s">
        <v>24</v>
      </c>
      <c r="E11" s="2">
        <v>20.56</v>
      </c>
      <c r="F11" s="2">
        <v>44</v>
      </c>
      <c r="G11" s="2">
        <v>55</v>
      </c>
      <c r="H11" s="2">
        <v>21</v>
      </c>
      <c r="I11" s="2">
        <v>38</v>
      </c>
      <c r="J11" s="2">
        <v>39</v>
      </c>
      <c r="K11" s="20">
        <v>1528.8030000000001</v>
      </c>
      <c r="L11" s="19">
        <f t="shared" si="0"/>
        <v>1716</v>
      </c>
      <c r="M11" s="83"/>
    </row>
    <row r="12" spans="1:13" s="30" customFormat="1" x14ac:dyDescent="0.2">
      <c r="A12" s="31" t="s">
        <v>15</v>
      </c>
      <c r="B12" s="32" t="s">
        <v>16</v>
      </c>
      <c r="C12" s="32" t="s">
        <v>25</v>
      </c>
      <c r="D12" s="32" t="s">
        <v>26</v>
      </c>
      <c r="E12" s="32">
        <v>20.21</v>
      </c>
      <c r="F12" s="32">
        <v>36</v>
      </c>
      <c r="G12" s="32">
        <v>45</v>
      </c>
      <c r="H12" s="32">
        <v>169</v>
      </c>
      <c r="I12" s="32">
        <v>4424</v>
      </c>
      <c r="J12" s="32">
        <v>1006</v>
      </c>
      <c r="K12" s="33">
        <v>153337.24299999999</v>
      </c>
      <c r="L12" s="29">
        <f t="shared" si="0"/>
        <v>36216</v>
      </c>
      <c r="M12" s="83"/>
    </row>
    <row r="13" spans="1:13" x14ac:dyDescent="0.2">
      <c r="A13" s="10" t="s">
        <v>15</v>
      </c>
      <c r="B13" s="2" t="s">
        <v>16</v>
      </c>
      <c r="C13" s="2" t="s">
        <v>27</v>
      </c>
      <c r="D13" s="2" t="s">
        <v>28</v>
      </c>
      <c r="E13" s="2">
        <v>59.56</v>
      </c>
      <c r="F13" s="2">
        <v>80</v>
      </c>
      <c r="G13" s="2">
        <v>100</v>
      </c>
      <c r="H13" s="2">
        <v>27</v>
      </c>
      <c r="I13" s="2">
        <v>54</v>
      </c>
      <c r="J13" s="2">
        <v>17</v>
      </c>
      <c r="K13" s="20">
        <v>5022.0200000000004</v>
      </c>
      <c r="L13" s="19">
        <f t="shared" si="0"/>
        <v>1360</v>
      </c>
      <c r="M13" s="83"/>
    </row>
    <row r="14" spans="1:13" x14ac:dyDescent="0.2">
      <c r="A14" s="10" t="s">
        <v>15</v>
      </c>
      <c r="B14" s="2" t="s">
        <v>16</v>
      </c>
      <c r="C14" s="2" t="s">
        <v>29</v>
      </c>
      <c r="D14" s="2" t="s">
        <v>30</v>
      </c>
      <c r="E14" s="2">
        <v>13.45</v>
      </c>
      <c r="F14" s="2">
        <v>24</v>
      </c>
      <c r="G14" s="2">
        <v>30</v>
      </c>
      <c r="H14" s="2">
        <v>6</v>
      </c>
      <c r="I14" s="2">
        <v>1525</v>
      </c>
      <c r="J14" s="2">
        <v>1441</v>
      </c>
      <c r="K14" s="20">
        <v>42883.303</v>
      </c>
      <c r="L14" s="19">
        <f t="shared" si="0"/>
        <v>34584</v>
      </c>
      <c r="M14" s="83"/>
    </row>
    <row r="15" spans="1:13" x14ac:dyDescent="0.2">
      <c r="A15" s="10" t="s">
        <v>15</v>
      </c>
      <c r="B15" s="2" t="s">
        <v>16</v>
      </c>
      <c r="C15" s="2" t="s">
        <v>31</v>
      </c>
      <c r="D15" s="2" t="s">
        <v>32</v>
      </c>
      <c r="E15" s="2">
        <v>22.24</v>
      </c>
      <c r="F15" s="2">
        <v>40</v>
      </c>
      <c r="G15" s="2">
        <v>50</v>
      </c>
      <c r="H15" s="2" t="s">
        <v>183</v>
      </c>
      <c r="I15" s="2">
        <v>2250</v>
      </c>
      <c r="J15" s="2">
        <v>17</v>
      </c>
      <c r="K15" s="20">
        <v>91328.315000000002</v>
      </c>
      <c r="L15" s="19">
        <f t="shared" si="0"/>
        <v>680</v>
      </c>
      <c r="M15" s="83"/>
    </row>
    <row r="16" spans="1:13" x14ac:dyDescent="0.2">
      <c r="A16" s="10" t="s">
        <v>15</v>
      </c>
      <c r="B16" s="2" t="s">
        <v>16</v>
      </c>
      <c r="C16" s="2" t="s">
        <v>33</v>
      </c>
      <c r="D16" s="2" t="s">
        <v>34</v>
      </c>
      <c r="E16" s="2">
        <v>38.56</v>
      </c>
      <c r="F16" s="2">
        <v>68</v>
      </c>
      <c r="G16" s="2">
        <v>85</v>
      </c>
      <c r="H16" s="2">
        <v>136</v>
      </c>
      <c r="I16" s="2">
        <v>693</v>
      </c>
      <c r="J16" s="2">
        <v>396</v>
      </c>
      <c r="K16" s="20">
        <v>47474.106</v>
      </c>
      <c r="L16" s="19">
        <f t="shared" si="0"/>
        <v>26928</v>
      </c>
      <c r="M16" s="83"/>
    </row>
    <row r="17" spans="1:13" x14ac:dyDescent="0.2">
      <c r="A17" s="10" t="s">
        <v>15</v>
      </c>
      <c r="B17" s="2" t="s">
        <v>16</v>
      </c>
      <c r="C17" s="2" t="s">
        <v>35</v>
      </c>
      <c r="D17" s="2" t="s">
        <v>36</v>
      </c>
      <c r="E17" s="2">
        <v>3.96</v>
      </c>
      <c r="F17" s="2">
        <v>6.4</v>
      </c>
      <c r="G17" s="2">
        <v>8</v>
      </c>
      <c r="H17" s="2">
        <v>100</v>
      </c>
      <c r="I17" s="2">
        <v>133</v>
      </c>
      <c r="J17" s="2">
        <v>77</v>
      </c>
      <c r="K17" s="20">
        <v>1166.287</v>
      </c>
      <c r="L17" s="19">
        <f t="shared" si="0"/>
        <v>492.8</v>
      </c>
      <c r="M17" s="83"/>
    </row>
    <row r="18" spans="1:13" x14ac:dyDescent="0.2">
      <c r="A18" s="10" t="s">
        <v>15</v>
      </c>
      <c r="B18" s="2" t="s">
        <v>16</v>
      </c>
      <c r="C18" s="2" t="s">
        <v>37</v>
      </c>
      <c r="D18" s="2" t="s">
        <v>38</v>
      </c>
      <c r="E18" s="2">
        <v>49.46</v>
      </c>
      <c r="F18" s="2">
        <v>92</v>
      </c>
      <c r="G18" s="2">
        <v>115</v>
      </c>
      <c r="H18" s="2">
        <v>123</v>
      </c>
      <c r="I18" s="2">
        <v>643</v>
      </c>
      <c r="J18" s="2">
        <v>398</v>
      </c>
      <c r="K18" s="20">
        <v>59644.124000000003</v>
      </c>
      <c r="L18" s="19">
        <f t="shared" si="0"/>
        <v>36616</v>
      </c>
      <c r="M18" s="83"/>
    </row>
    <row r="19" spans="1:13" x14ac:dyDescent="0.2">
      <c r="A19" s="10" t="s">
        <v>15</v>
      </c>
      <c r="B19" s="2" t="s">
        <v>16</v>
      </c>
      <c r="C19" s="2" t="s">
        <v>39</v>
      </c>
      <c r="D19" s="2" t="s">
        <v>40</v>
      </c>
      <c r="E19" s="2">
        <v>127.18</v>
      </c>
      <c r="F19" s="2">
        <v>220</v>
      </c>
      <c r="G19" s="2">
        <v>275</v>
      </c>
      <c r="H19" s="2">
        <v>40</v>
      </c>
      <c r="I19" s="2">
        <v>1671</v>
      </c>
      <c r="J19" s="2">
        <v>1330</v>
      </c>
      <c r="K19" s="20">
        <v>345664.07699999999</v>
      </c>
      <c r="L19" s="19">
        <f t="shared" si="0"/>
        <v>292600</v>
      </c>
      <c r="M19" s="83"/>
    </row>
    <row r="20" spans="1:13" x14ac:dyDescent="0.2">
      <c r="A20" s="10" t="s">
        <v>15</v>
      </c>
      <c r="B20" s="2" t="s">
        <v>16</v>
      </c>
      <c r="C20" s="2" t="s">
        <v>41</v>
      </c>
      <c r="D20" s="2" t="s">
        <v>42</v>
      </c>
      <c r="E20" s="2">
        <v>109.02</v>
      </c>
      <c r="F20" s="2">
        <v>180</v>
      </c>
      <c r="G20" s="2">
        <v>225</v>
      </c>
      <c r="H20" s="2">
        <v>19</v>
      </c>
      <c r="I20" s="2">
        <v>735</v>
      </c>
      <c r="J20" s="2">
        <v>593</v>
      </c>
      <c r="K20" s="20">
        <v>128750.315</v>
      </c>
      <c r="L20" s="19">
        <f t="shared" si="0"/>
        <v>106740</v>
      </c>
      <c r="M20" s="83"/>
    </row>
    <row r="21" spans="1:13" s="30" customFormat="1" x14ac:dyDescent="0.2">
      <c r="A21" s="31" t="s">
        <v>15</v>
      </c>
      <c r="B21" s="32" t="s">
        <v>16</v>
      </c>
      <c r="C21" s="32" t="s">
        <v>43</v>
      </c>
      <c r="D21" s="32" t="s">
        <v>44</v>
      </c>
      <c r="E21" s="32">
        <v>111.03</v>
      </c>
      <c r="F21" s="32">
        <v>200</v>
      </c>
      <c r="G21" s="32">
        <v>250</v>
      </c>
      <c r="H21" s="32">
        <v>309</v>
      </c>
      <c r="I21" s="32">
        <v>2297</v>
      </c>
      <c r="J21" s="32">
        <v>2876</v>
      </c>
      <c r="K21" s="33">
        <v>483111.27</v>
      </c>
      <c r="L21" s="29">
        <f t="shared" si="0"/>
        <v>575200</v>
      </c>
      <c r="M21" s="83"/>
    </row>
    <row r="22" spans="1:13" x14ac:dyDescent="0.2">
      <c r="A22" s="10" t="s">
        <v>15</v>
      </c>
      <c r="B22" s="2" t="s">
        <v>16</v>
      </c>
      <c r="C22" s="2" t="s">
        <v>45</v>
      </c>
      <c r="D22" s="2" t="s">
        <v>46</v>
      </c>
      <c r="E22" s="2">
        <v>197.84</v>
      </c>
      <c r="F22" s="2">
        <v>336</v>
      </c>
      <c r="G22" s="2">
        <v>420</v>
      </c>
      <c r="H22" s="2">
        <v>50</v>
      </c>
      <c r="I22" s="2">
        <v>2745</v>
      </c>
      <c r="J22" s="2">
        <v>4360</v>
      </c>
      <c r="K22" s="20">
        <v>905036.79799999995</v>
      </c>
      <c r="L22" s="19">
        <f t="shared" si="0"/>
        <v>1464960</v>
      </c>
      <c r="M22" s="83"/>
    </row>
    <row r="23" spans="1:13" x14ac:dyDescent="0.2">
      <c r="A23" s="10" t="s">
        <v>15</v>
      </c>
      <c r="B23" s="2" t="s">
        <v>16</v>
      </c>
      <c r="C23" s="2" t="s">
        <v>47</v>
      </c>
      <c r="D23" s="2" t="s">
        <v>48</v>
      </c>
      <c r="E23" s="2">
        <v>221</v>
      </c>
      <c r="F23" s="2">
        <v>337.5</v>
      </c>
      <c r="G23" s="2">
        <v>450</v>
      </c>
      <c r="H23" s="2">
        <v>41</v>
      </c>
      <c r="I23" s="2">
        <v>3</v>
      </c>
      <c r="J23" s="2">
        <v>28</v>
      </c>
      <c r="K23" s="20">
        <v>1001.34</v>
      </c>
      <c r="L23" s="19">
        <f t="shared" si="0"/>
        <v>9450</v>
      </c>
      <c r="M23" s="83"/>
    </row>
    <row r="24" spans="1:13" s="30" customFormat="1" ht="13.5" thickBot="1" x14ac:dyDescent="0.25">
      <c r="A24" s="35" t="s">
        <v>15</v>
      </c>
      <c r="B24" s="36" t="s">
        <v>16</v>
      </c>
      <c r="C24" s="36" t="s">
        <v>49</v>
      </c>
      <c r="D24" s="36" t="s">
        <v>50</v>
      </c>
      <c r="E24" s="36">
        <v>280</v>
      </c>
      <c r="F24" s="36">
        <v>431.25</v>
      </c>
      <c r="G24" s="36">
        <v>575</v>
      </c>
      <c r="H24" s="36">
        <v>67</v>
      </c>
      <c r="I24" s="36">
        <v>173</v>
      </c>
      <c r="J24" s="36">
        <v>408</v>
      </c>
      <c r="K24" s="37">
        <v>57970.9</v>
      </c>
      <c r="L24" s="38">
        <f t="shared" si="0"/>
        <v>175950</v>
      </c>
      <c r="M24" s="84"/>
    </row>
    <row r="25" spans="1:13" s="30" customFormat="1" x14ac:dyDescent="0.2">
      <c r="A25" s="26" t="s">
        <v>51</v>
      </c>
      <c r="B25" s="27" t="s">
        <v>52</v>
      </c>
      <c r="C25" s="27" t="s">
        <v>53</v>
      </c>
      <c r="D25" s="27" t="s">
        <v>54</v>
      </c>
      <c r="E25" s="27">
        <v>24.48</v>
      </c>
      <c r="F25" s="27">
        <v>52</v>
      </c>
      <c r="G25" s="27">
        <v>65</v>
      </c>
      <c r="H25" s="27">
        <v>143</v>
      </c>
      <c r="I25" s="27">
        <v>1678</v>
      </c>
      <c r="J25" s="27">
        <v>569</v>
      </c>
      <c r="K25" s="28">
        <v>82927.573000000004</v>
      </c>
      <c r="L25" s="29">
        <f t="shared" si="0"/>
        <v>29588</v>
      </c>
      <c r="M25" s="77" t="s">
        <v>197</v>
      </c>
    </row>
    <row r="26" spans="1:13" x14ac:dyDescent="0.2">
      <c r="A26" s="10" t="s">
        <v>51</v>
      </c>
      <c r="B26" s="2" t="s">
        <v>52</v>
      </c>
      <c r="C26" s="2" t="s">
        <v>55</v>
      </c>
      <c r="D26" s="2" t="s">
        <v>56</v>
      </c>
      <c r="E26" s="2">
        <v>27.78</v>
      </c>
      <c r="F26" s="2">
        <v>60</v>
      </c>
      <c r="G26" s="2">
        <v>75</v>
      </c>
      <c r="H26" s="2">
        <v>36</v>
      </c>
      <c r="I26" s="2">
        <v>1117</v>
      </c>
      <c r="J26" s="2">
        <v>427</v>
      </c>
      <c r="K26" s="20">
        <v>75111.06</v>
      </c>
      <c r="L26" s="19">
        <f t="shared" si="0"/>
        <v>25620</v>
      </c>
      <c r="M26" s="78"/>
    </row>
    <row r="27" spans="1:13" x14ac:dyDescent="0.2">
      <c r="A27" s="10" t="s">
        <v>51</v>
      </c>
      <c r="B27" s="2" t="s">
        <v>52</v>
      </c>
      <c r="C27" s="2" t="s">
        <v>57</v>
      </c>
      <c r="D27" s="2" t="s">
        <v>58</v>
      </c>
      <c r="E27" s="2">
        <v>54.05</v>
      </c>
      <c r="F27" s="2">
        <v>88</v>
      </c>
      <c r="G27" s="2">
        <v>110</v>
      </c>
      <c r="H27" s="2">
        <v>29</v>
      </c>
      <c r="I27" s="2">
        <v>355</v>
      </c>
      <c r="J27" s="2">
        <v>147</v>
      </c>
      <c r="K27" s="20">
        <v>33240.430999999997</v>
      </c>
      <c r="L27" s="19">
        <f t="shared" si="0"/>
        <v>12936</v>
      </c>
      <c r="M27" s="78"/>
    </row>
    <row r="28" spans="1:13" s="30" customFormat="1" x14ac:dyDescent="0.2">
      <c r="A28" s="31" t="s">
        <v>51</v>
      </c>
      <c r="B28" s="32" t="s">
        <v>52</v>
      </c>
      <c r="C28" s="32" t="s">
        <v>59</v>
      </c>
      <c r="D28" s="32" t="s">
        <v>60</v>
      </c>
      <c r="E28" s="32">
        <v>7.67</v>
      </c>
      <c r="F28" s="32">
        <v>11.2</v>
      </c>
      <c r="G28" s="32">
        <v>14</v>
      </c>
      <c r="H28" s="32">
        <v>36</v>
      </c>
      <c r="I28" s="32">
        <v>107</v>
      </c>
      <c r="J28" s="32">
        <v>73</v>
      </c>
      <c r="K28" s="33">
        <v>1511.8869999999999</v>
      </c>
      <c r="L28" s="29">
        <f t="shared" si="0"/>
        <v>817.59999999999991</v>
      </c>
      <c r="M28" s="78"/>
    </row>
    <row r="29" spans="1:13" s="30" customFormat="1" x14ac:dyDescent="0.2">
      <c r="A29" s="31" t="s">
        <v>51</v>
      </c>
      <c r="B29" s="32" t="s">
        <v>52</v>
      </c>
      <c r="C29" s="32" t="s">
        <v>61</v>
      </c>
      <c r="D29" s="32" t="s">
        <v>62</v>
      </c>
      <c r="E29" s="32">
        <v>7.12</v>
      </c>
      <c r="F29" s="32">
        <v>10.4</v>
      </c>
      <c r="G29" s="32">
        <v>13</v>
      </c>
      <c r="H29" s="32">
        <v>24</v>
      </c>
      <c r="I29" s="32">
        <v>307</v>
      </c>
      <c r="J29" s="32">
        <v>181</v>
      </c>
      <c r="K29" s="33">
        <v>3816.904</v>
      </c>
      <c r="L29" s="29">
        <f t="shared" si="0"/>
        <v>1882.4</v>
      </c>
      <c r="M29" s="78"/>
    </row>
    <row r="30" spans="1:13" ht="13.5" thickBot="1" x14ac:dyDescent="0.25">
      <c r="A30" s="12" t="s">
        <v>51</v>
      </c>
      <c r="B30" s="4" t="s">
        <v>52</v>
      </c>
      <c r="C30" s="4" t="s">
        <v>63</v>
      </c>
      <c r="D30" s="4" t="s">
        <v>64</v>
      </c>
      <c r="E30" s="4">
        <v>63.75</v>
      </c>
      <c r="F30" s="4">
        <v>112</v>
      </c>
      <c r="G30" s="4">
        <v>140</v>
      </c>
      <c r="H30" s="4">
        <v>71</v>
      </c>
      <c r="I30" s="4">
        <v>379</v>
      </c>
      <c r="J30" s="4">
        <v>27</v>
      </c>
      <c r="K30" s="24">
        <v>43163.300999999999</v>
      </c>
      <c r="L30" s="22">
        <f t="shared" si="0"/>
        <v>3024</v>
      </c>
      <c r="M30" s="79"/>
    </row>
    <row r="31" spans="1:13" x14ac:dyDescent="0.2">
      <c r="A31" s="9" t="s">
        <v>65</v>
      </c>
      <c r="B31" s="1" t="s">
        <v>66</v>
      </c>
      <c r="C31" s="1" t="s">
        <v>67</v>
      </c>
      <c r="D31" s="1" t="s">
        <v>68</v>
      </c>
      <c r="E31" s="1">
        <v>92.27</v>
      </c>
      <c r="F31" s="1">
        <v>157.5</v>
      </c>
      <c r="G31" s="1">
        <v>210</v>
      </c>
      <c r="H31" s="1">
        <v>31</v>
      </c>
      <c r="I31" s="1">
        <v>311</v>
      </c>
      <c r="J31" s="1">
        <v>356</v>
      </c>
      <c r="K31" s="23">
        <v>47875.218000000001</v>
      </c>
      <c r="L31" s="19">
        <f t="shared" si="0"/>
        <v>56070</v>
      </c>
      <c r="M31" s="77" t="s">
        <v>195</v>
      </c>
    </row>
    <row r="32" spans="1:13" x14ac:dyDescent="0.2">
      <c r="A32" s="10" t="s">
        <v>65</v>
      </c>
      <c r="B32" s="2" t="s">
        <v>66</v>
      </c>
      <c r="C32" s="2" t="s">
        <v>69</v>
      </c>
      <c r="D32" s="2" t="s">
        <v>70</v>
      </c>
      <c r="E32" s="2">
        <v>100</v>
      </c>
      <c r="F32" s="2">
        <v>120</v>
      </c>
      <c r="G32" s="2">
        <v>150</v>
      </c>
      <c r="H32" s="2">
        <v>37</v>
      </c>
      <c r="I32" s="2">
        <v>12</v>
      </c>
      <c r="J32" s="2">
        <v>1</v>
      </c>
      <c r="K32" s="20">
        <v>1927.193</v>
      </c>
      <c r="L32" s="19">
        <f t="shared" si="0"/>
        <v>120</v>
      </c>
      <c r="M32" s="80"/>
    </row>
    <row r="33" spans="1:13" x14ac:dyDescent="0.2">
      <c r="A33" s="10" t="s">
        <v>65</v>
      </c>
      <c r="B33" s="2" t="s">
        <v>66</v>
      </c>
      <c r="C33" s="2" t="s">
        <v>71</v>
      </c>
      <c r="D33" s="2" t="s">
        <v>66</v>
      </c>
      <c r="E33" s="2">
        <v>160</v>
      </c>
      <c r="F33" s="2">
        <v>243.75</v>
      </c>
      <c r="G33" s="2">
        <v>325</v>
      </c>
      <c r="H33" s="2">
        <v>44</v>
      </c>
      <c r="I33" s="2">
        <v>176</v>
      </c>
      <c r="J33" s="2">
        <v>11</v>
      </c>
      <c r="K33" s="20">
        <v>43122.741999999998</v>
      </c>
      <c r="L33" s="19">
        <f t="shared" si="0"/>
        <v>2681.25</v>
      </c>
      <c r="M33" s="80"/>
    </row>
    <row r="34" spans="1:13" x14ac:dyDescent="0.2">
      <c r="A34" s="10" t="s">
        <v>65</v>
      </c>
      <c r="B34" s="2" t="s">
        <v>66</v>
      </c>
      <c r="C34" s="2" t="s">
        <v>72</v>
      </c>
      <c r="D34" s="2" t="s">
        <v>73</v>
      </c>
      <c r="E34" s="2">
        <v>79</v>
      </c>
      <c r="F34" s="2">
        <v>132</v>
      </c>
      <c r="G34" s="2">
        <v>176</v>
      </c>
      <c r="H34" s="2">
        <v>124</v>
      </c>
      <c r="I34" s="2">
        <v>402</v>
      </c>
      <c r="J34" s="2">
        <v>763</v>
      </c>
      <c r="K34" s="20">
        <v>51692.536</v>
      </c>
      <c r="L34" s="19">
        <f t="shared" si="0"/>
        <v>100716</v>
      </c>
      <c r="M34" s="80"/>
    </row>
    <row r="35" spans="1:13" s="30" customFormat="1" x14ac:dyDescent="0.2">
      <c r="A35" s="31" t="s">
        <v>65</v>
      </c>
      <c r="B35" s="32" t="s">
        <v>66</v>
      </c>
      <c r="C35" s="32" t="s">
        <v>74</v>
      </c>
      <c r="D35" s="32" t="s">
        <v>75</v>
      </c>
      <c r="E35" s="32">
        <v>104</v>
      </c>
      <c r="F35" s="32">
        <v>176.25</v>
      </c>
      <c r="G35" s="32">
        <v>235</v>
      </c>
      <c r="H35" s="32">
        <v>693</v>
      </c>
      <c r="I35" s="32">
        <v>740</v>
      </c>
      <c r="J35" s="32">
        <v>365</v>
      </c>
      <c r="K35" s="33">
        <v>136395.21299999999</v>
      </c>
      <c r="L35" s="29">
        <f t="shared" si="0"/>
        <v>64331.25</v>
      </c>
      <c r="M35" s="80"/>
    </row>
    <row r="36" spans="1:13" x14ac:dyDescent="0.2">
      <c r="A36" s="10" t="s">
        <v>65</v>
      </c>
      <c r="B36" s="2" t="s">
        <v>66</v>
      </c>
      <c r="C36" s="2">
        <v>7711575524</v>
      </c>
      <c r="D36" s="2" t="s">
        <v>175</v>
      </c>
      <c r="E36" s="7">
        <v>159</v>
      </c>
      <c r="F36" s="7">
        <v>266.25</v>
      </c>
      <c r="G36" s="7">
        <v>355</v>
      </c>
      <c r="H36" s="2">
        <v>28</v>
      </c>
      <c r="I36" s="68">
        <v>0</v>
      </c>
      <c r="J36" s="2">
        <v>603</v>
      </c>
      <c r="K36" s="71" t="s">
        <v>190</v>
      </c>
      <c r="L36" s="72"/>
      <c r="M36" s="80"/>
    </row>
    <row r="37" spans="1:13" s="30" customFormat="1" x14ac:dyDescent="0.2">
      <c r="A37" s="31" t="s">
        <v>65</v>
      </c>
      <c r="B37" s="32" t="s">
        <v>66</v>
      </c>
      <c r="C37" s="32">
        <v>7711575525</v>
      </c>
      <c r="D37" s="32" t="s">
        <v>176</v>
      </c>
      <c r="E37" s="34">
        <v>167</v>
      </c>
      <c r="F37" s="34">
        <v>292.5</v>
      </c>
      <c r="G37" s="34">
        <v>390</v>
      </c>
      <c r="H37" s="32">
        <v>213</v>
      </c>
      <c r="I37" s="69"/>
      <c r="J37" s="32">
        <v>1142</v>
      </c>
      <c r="K37" s="73"/>
      <c r="L37" s="74"/>
      <c r="M37" s="80"/>
    </row>
    <row r="38" spans="1:13" x14ac:dyDescent="0.2">
      <c r="A38" s="10" t="s">
        <v>65</v>
      </c>
      <c r="B38" s="2" t="s">
        <v>66</v>
      </c>
      <c r="C38" s="2">
        <v>7711575526</v>
      </c>
      <c r="D38" s="2" t="s">
        <v>177</v>
      </c>
      <c r="E38" s="8">
        <v>196</v>
      </c>
      <c r="F38" s="8">
        <v>337.5</v>
      </c>
      <c r="G38" s="8">
        <v>450</v>
      </c>
      <c r="H38" s="2">
        <v>70</v>
      </c>
      <c r="I38" s="69"/>
      <c r="J38" s="2">
        <v>355</v>
      </c>
      <c r="K38" s="73"/>
      <c r="L38" s="74"/>
      <c r="M38" s="80"/>
    </row>
    <row r="39" spans="1:13" x14ac:dyDescent="0.2">
      <c r="A39" s="10" t="s">
        <v>65</v>
      </c>
      <c r="B39" s="2" t="s">
        <v>66</v>
      </c>
      <c r="C39" s="2">
        <v>7711575602</v>
      </c>
      <c r="D39" s="2" t="s">
        <v>178</v>
      </c>
      <c r="E39" s="8">
        <v>135</v>
      </c>
      <c r="F39" s="8">
        <v>221.25</v>
      </c>
      <c r="G39" s="8">
        <v>295</v>
      </c>
      <c r="H39" s="2">
        <v>28</v>
      </c>
      <c r="I39" s="69"/>
      <c r="J39" s="2">
        <v>91</v>
      </c>
      <c r="K39" s="73"/>
      <c r="L39" s="74"/>
      <c r="M39" s="80"/>
    </row>
    <row r="40" spans="1:13" ht="13.5" thickBot="1" x14ac:dyDescent="0.25">
      <c r="A40" s="12" t="s">
        <v>65</v>
      </c>
      <c r="B40" s="2" t="s">
        <v>66</v>
      </c>
      <c r="C40" s="4">
        <v>7711575603</v>
      </c>
      <c r="D40" s="4" t="s">
        <v>179</v>
      </c>
      <c r="E40" s="8">
        <v>147</v>
      </c>
      <c r="F40" s="8">
        <v>236.25</v>
      </c>
      <c r="G40" s="8">
        <v>315</v>
      </c>
      <c r="H40" s="3">
        <v>25</v>
      </c>
      <c r="I40" s="70"/>
      <c r="J40" s="3">
        <v>85</v>
      </c>
      <c r="K40" s="75"/>
      <c r="L40" s="76"/>
      <c r="M40" s="81"/>
    </row>
    <row r="41" spans="1:13" x14ac:dyDescent="0.2">
      <c r="A41" s="9" t="s">
        <v>76</v>
      </c>
      <c r="B41" s="1" t="s">
        <v>77</v>
      </c>
      <c r="C41" s="1" t="s">
        <v>78</v>
      </c>
      <c r="D41" s="1" t="s">
        <v>79</v>
      </c>
      <c r="E41" s="1">
        <v>52.85</v>
      </c>
      <c r="F41" s="1">
        <v>93.75</v>
      </c>
      <c r="G41" s="1">
        <v>125</v>
      </c>
      <c r="H41" s="1">
        <v>67</v>
      </c>
      <c r="I41" s="1">
        <v>20</v>
      </c>
      <c r="J41" s="5">
        <v>5</v>
      </c>
      <c r="K41" s="23">
        <v>2211.42</v>
      </c>
      <c r="L41" s="19">
        <f t="shared" ref="L41:L91" si="1">J41*F41</f>
        <v>468.75</v>
      </c>
      <c r="M41" s="65"/>
    </row>
    <row r="42" spans="1:13" x14ac:dyDescent="0.2">
      <c r="A42" s="10" t="s">
        <v>76</v>
      </c>
      <c r="B42" s="2" t="s">
        <v>77</v>
      </c>
      <c r="C42" s="2" t="s">
        <v>80</v>
      </c>
      <c r="D42" s="2" t="s">
        <v>81</v>
      </c>
      <c r="E42" s="2">
        <v>53.28</v>
      </c>
      <c r="F42" s="2">
        <v>93.75</v>
      </c>
      <c r="G42" s="2">
        <v>125</v>
      </c>
      <c r="H42" s="2">
        <v>116</v>
      </c>
      <c r="I42" s="2">
        <v>230</v>
      </c>
      <c r="J42" s="2">
        <v>38</v>
      </c>
      <c r="K42" s="20">
        <v>25540.731</v>
      </c>
      <c r="L42" s="19">
        <f t="shared" si="1"/>
        <v>3562.5</v>
      </c>
      <c r="M42" s="66"/>
    </row>
    <row r="43" spans="1:13" x14ac:dyDescent="0.2">
      <c r="A43" s="10" t="s">
        <v>76</v>
      </c>
      <c r="B43" s="2" t="s">
        <v>77</v>
      </c>
      <c r="C43" s="2" t="s">
        <v>82</v>
      </c>
      <c r="D43" s="2" t="s">
        <v>83</v>
      </c>
      <c r="E43" s="2">
        <v>55.8</v>
      </c>
      <c r="F43" s="2">
        <v>97.5</v>
      </c>
      <c r="G43" s="2">
        <v>130</v>
      </c>
      <c r="H43" s="2">
        <v>76</v>
      </c>
      <c r="I43" s="2">
        <v>403</v>
      </c>
      <c r="J43" s="2">
        <v>73</v>
      </c>
      <c r="K43" s="20">
        <v>42494.949000000001</v>
      </c>
      <c r="L43" s="19">
        <f t="shared" si="1"/>
        <v>7117.5</v>
      </c>
      <c r="M43" s="66"/>
    </row>
    <row r="44" spans="1:13" x14ac:dyDescent="0.2">
      <c r="A44" s="10" t="s">
        <v>76</v>
      </c>
      <c r="B44" s="2" t="s">
        <v>77</v>
      </c>
      <c r="C44" s="2" t="s">
        <v>84</v>
      </c>
      <c r="D44" s="2" t="s">
        <v>79</v>
      </c>
      <c r="E44" s="2">
        <v>57.07</v>
      </c>
      <c r="F44" s="2">
        <v>97.5</v>
      </c>
      <c r="G44" s="2">
        <v>130</v>
      </c>
      <c r="H44" s="2">
        <v>124</v>
      </c>
      <c r="I44" s="2">
        <v>356</v>
      </c>
      <c r="J44" s="2">
        <v>68</v>
      </c>
      <c r="K44" s="20">
        <v>38900.983999999997</v>
      </c>
      <c r="L44" s="19">
        <f t="shared" si="1"/>
        <v>6630</v>
      </c>
      <c r="M44" s="66"/>
    </row>
    <row r="45" spans="1:13" x14ac:dyDescent="0.2">
      <c r="A45" s="10" t="s">
        <v>76</v>
      </c>
      <c r="B45" s="2" t="s">
        <v>77</v>
      </c>
      <c r="C45" s="2" t="s">
        <v>85</v>
      </c>
      <c r="D45" s="2" t="s">
        <v>86</v>
      </c>
      <c r="E45" s="2">
        <v>59.74</v>
      </c>
      <c r="F45" s="2">
        <v>97.5</v>
      </c>
      <c r="G45" s="2">
        <v>130</v>
      </c>
      <c r="H45" s="2">
        <v>42</v>
      </c>
      <c r="I45" s="2">
        <v>51</v>
      </c>
      <c r="J45" s="2">
        <v>12</v>
      </c>
      <c r="K45" s="20">
        <v>5647.98</v>
      </c>
      <c r="L45" s="19">
        <f t="shared" si="1"/>
        <v>1170</v>
      </c>
      <c r="M45" s="66"/>
    </row>
    <row r="46" spans="1:13" x14ac:dyDescent="0.2">
      <c r="A46" s="10" t="s">
        <v>76</v>
      </c>
      <c r="B46" s="2" t="s">
        <v>77</v>
      </c>
      <c r="C46" s="2" t="s">
        <v>87</v>
      </c>
      <c r="D46" s="2" t="s">
        <v>88</v>
      </c>
      <c r="E46" s="2">
        <v>61.9</v>
      </c>
      <c r="F46" s="2">
        <v>97.5</v>
      </c>
      <c r="G46" s="2">
        <v>130</v>
      </c>
      <c r="H46" s="2">
        <v>75</v>
      </c>
      <c r="I46" s="2">
        <v>104</v>
      </c>
      <c r="J46" s="2">
        <v>13</v>
      </c>
      <c r="K46" s="20">
        <v>11686.335999999999</v>
      </c>
      <c r="L46" s="19">
        <f t="shared" si="1"/>
        <v>1267.5</v>
      </c>
      <c r="M46" s="66"/>
    </row>
    <row r="47" spans="1:13" x14ac:dyDescent="0.2">
      <c r="A47" s="10" t="s">
        <v>76</v>
      </c>
      <c r="B47" s="2" t="s">
        <v>77</v>
      </c>
      <c r="C47" s="2" t="s">
        <v>89</v>
      </c>
      <c r="D47" s="2" t="s">
        <v>90</v>
      </c>
      <c r="E47" s="2">
        <v>64.03</v>
      </c>
      <c r="F47" s="2">
        <v>97.5</v>
      </c>
      <c r="G47" s="2">
        <v>130</v>
      </c>
      <c r="H47" s="2">
        <v>33</v>
      </c>
      <c r="I47" s="2">
        <v>10</v>
      </c>
      <c r="J47" s="2">
        <v>5</v>
      </c>
      <c r="K47" s="20">
        <v>1175.54</v>
      </c>
      <c r="L47" s="19">
        <f t="shared" si="1"/>
        <v>487.5</v>
      </c>
      <c r="M47" s="66"/>
    </row>
    <row r="48" spans="1:13" x14ac:dyDescent="0.2">
      <c r="A48" s="10" t="s">
        <v>76</v>
      </c>
      <c r="B48" s="2" t="s">
        <v>77</v>
      </c>
      <c r="C48" s="2" t="s">
        <v>91</v>
      </c>
      <c r="D48" s="2" t="s">
        <v>92</v>
      </c>
      <c r="E48" s="2">
        <v>29.99</v>
      </c>
      <c r="F48" s="2">
        <v>67.5</v>
      </c>
      <c r="G48" s="2">
        <v>90</v>
      </c>
      <c r="H48" s="2">
        <v>20</v>
      </c>
      <c r="I48" s="2">
        <v>34</v>
      </c>
      <c r="J48" s="2">
        <v>8</v>
      </c>
      <c r="K48" s="20">
        <v>2491</v>
      </c>
      <c r="L48" s="19">
        <f t="shared" si="1"/>
        <v>540</v>
      </c>
      <c r="M48" s="66"/>
    </row>
    <row r="49" spans="1:13" x14ac:dyDescent="0.2">
      <c r="A49" s="10" t="s">
        <v>76</v>
      </c>
      <c r="B49" s="2" t="s">
        <v>77</v>
      </c>
      <c r="C49" s="2" t="s">
        <v>93</v>
      </c>
      <c r="D49" s="2" t="s">
        <v>94</v>
      </c>
      <c r="E49" s="2">
        <v>29.99</v>
      </c>
      <c r="F49" s="2">
        <v>67.5</v>
      </c>
      <c r="G49" s="2">
        <v>90</v>
      </c>
      <c r="H49" s="2">
        <v>24</v>
      </c>
      <c r="I49" s="2">
        <v>36</v>
      </c>
      <c r="J49" s="2">
        <v>6</v>
      </c>
      <c r="K49" s="20">
        <v>2538.288</v>
      </c>
      <c r="L49" s="19">
        <f t="shared" si="1"/>
        <v>405</v>
      </c>
      <c r="M49" s="66"/>
    </row>
    <row r="50" spans="1:13" x14ac:dyDescent="0.2">
      <c r="A50" s="10" t="s">
        <v>76</v>
      </c>
      <c r="B50" s="2" t="s">
        <v>77</v>
      </c>
      <c r="C50" s="2" t="s">
        <v>95</v>
      </c>
      <c r="D50" s="2" t="s">
        <v>79</v>
      </c>
      <c r="E50" s="2">
        <v>29.99</v>
      </c>
      <c r="F50" s="2">
        <v>67.5</v>
      </c>
      <c r="G50" s="2">
        <v>90</v>
      </c>
      <c r="H50" s="2">
        <v>54</v>
      </c>
      <c r="I50" s="2">
        <v>187</v>
      </c>
      <c r="J50" s="2">
        <v>51</v>
      </c>
      <c r="K50" s="20">
        <v>13641.228999999999</v>
      </c>
      <c r="L50" s="19">
        <f t="shared" si="1"/>
        <v>3442.5</v>
      </c>
      <c r="M50" s="66"/>
    </row>
    <row r="51" spans="1:13" x14ac:dyDescent="0.2">
      <c r="A51" s="10" t="s">
        <v>76</v>
      </c>
      <c r="B51" s="2" t="s">
        <v>77</v>
      </c>
      <c r="C51" s="2" t="s">
        <v>96</v>
      </c>
      <c r="D51" s="2" t="s">
        <v>97</v>
      </c>
      <c r="E51" s="2">
        <v>29.99</v>
      </c>
      <c r="F51" s="2">
        <v>67.5</v>
      </c>
      <c r="G51" s="2">
        <v>90</v>
      </c>
      <c r="H51" s="2">
        <v>121</v>
      </c>
      <c r="I51" s="2">
        <v>266</v>
      </c>
      <c r="J51" s="2">
        <v>84</v>
      </c>
      <c r="K51" s="20">
        <v>19706.821</v>
      </c>
      <c r="L51" s="19">
        <f t="shared" si="1"/>
        <v>5670</v>
      </c>
      <c r="M51" s="66"/>
    </row>
    <row r="52" spans="1:13" x14ac:dyDescent="0.2">
      <c r="A52" s="10" t="s">
        <v>76</v>
      </c>
      <c r="B52" s="2" t="s">
        <v>77</v>
      </c>
      <c r="C52" s="2" t="s">
        <v>98</v>
      </c>
      <c r="D52" s="2" t="s">
        <v>79</v>
      </c>
      <c r="E52" s="2">
        <v>29.99</v>
      </c>
      <c r="F52" s="2">
        <v>67.5</v>
      </c>
      <c r="G52" s="2">
        <v>90</v>
      </c>
      <c r="H52" s="2">
        <v>157</v>
      </c>
      <c r="I52" s="2">
        <v>616</v>
      </c>
      <c r="J52" s="2">
        <v>232</v>
      </c>
      <c r="K52" s="20">
        <v>44195.468000000001</v>
      </c>
      <c r="L52" s="19">
        <f t="shared" si="1"/>
        <v>15660</v>
      </c>
      <c r="M52" s="66"/>
    </row>
    <row r="53" spans="1:13" x14ac:dyDescent="0.2">
      <c r="A53" s="10" t="s">
        <v>76</v>
      </c>
      <c r="B53" s="2" t="s">
        <v>77</v>
      </c>
      <c r="C53" s="2" t="s">
        <v>99</v>
      </c>
      <c r="D53" s="2" t="s">
        <v>79</v>
      </c>
      <c r="E53" s="2">
        <v>29.99</v>
      </c>
      <c r="F53" s="2">
        <v>67.5</v>
      </c>
      <c r="G53" s="2">
        <v>90</v>
      </c>
      <c r="H53" s="2">
        <v>186</v>
      </c>
      <c r="I53" s="2">
        <v>734</v>
      </c>
      <c r="J53" s="2">
        <v>283</v>
      </c>
      <c r="K53" s="20">
        <v>52481.328999999998</v>
      </c>
      <c r="L53" s="19">
        <f t="shared" si="1"/>
        <v>19102.5</v>
      </c>
      <c r="M53" s="66"/>
    </row>
    <row r="54" spans="1:13" x14ac:dyDescent="0.2">
      <c r="A54" s="10" t="s">
        <v>76</v>
      </c>
      <c r="B54" s="2" t="s">
        <v>77</v>
      </c>
      <c r="C54" s="2" t="s">
        <v>100</v>
      </c>
      <c r="D54" s="2" t="s">
        <v>101</v>
      </c>
      <c r="E54" s="2">
        <v>29.99</v>
      </c>
      <c r="F54" s="2">
        <v>67.5</v>
      </c>
      <c r="G54" s="2">
        <v>90</v>
      </c>
      <c r="H54" s="2">
        <v>123</v>
      </c>
      <c r="I54" s="2">
        <v>466</v>
      </c>
      <c r="J54" s="2">
        <v>165</v>
      </c>
      <c r="K54" s="20">
        <v>33558.451000000001</v>
      </c>
      <c r="L54" s="19">
        <f t="shared" si="1"/>
        <v>11137.5</v>
      </c>
      <c r="M54" s="66"/>
    </row>
    <row r="55" spans="1:13" x14ac:dyDescent="0.2">
      <c r="A55" s="10" t="s">
        <v>76</v>
      </c>
      <c r="B55" s="2" t="s">
        <v>77</v>
      </c>
      <c r="C55" s="2" t="s">
        <v>102</v>
      </c>
      <c r="D55" s="2" t="s">
        <v>103</v>
      </c>
      <c r="E55" s="2">
        <v>150</v>
      </c>
      <c r="F55" s="2">
        <v>240</v>
      </c>
      <c r="G55" s="2">
        <v>320</v>
      </c>
      <c r="H55" s="2">
        <v>23</v>
      </c>
      <c r="I55" s="2">
        <v>3</v>
      </c>
      <c r="J55" s="2">
        <v>8</v>
      </c>
      <c r="K55" s="20">
        <v>1125.3389999999999</v>
      </c>
      <c r="L55" s="19">
        <f t="shared" si="1"/>
        <v>1920</v>
      </c>
      <c r="M55" s="66"/>
    </row>
    <row r="56" spans="1:13" x14ac:dyDescent="0.2">
      <c r="A56" s="10" t="s">
        <v>76</v>
      </c>
      <c r="B56" s="2" t="s">
        <v>77</v>
      </c>
      <c r="C56" s="2" t="s">
        <v>104</v>
      </c>
      <c r="D56" s="2" t="s">
        <v>105</v>
      </c>
      <c r="E56" s="2">
        <v>150</v>
      </c>
      <c r="F56" s="2">
        <v>240</v>
      </c>
      <c r="G56" s="2">
        <v>320</v>
      </c>
      <c r="H56" s="2">
        <v>13</v>
      </c>
      <c r="I56" s="2">
        <v>4</v>
      </c>
      <c r="J56" s="2">
        <v>0</v>
      </c>
      <c r="K56" s="20">
        <v>1102.9269999999999</v>
      </c>
      <c r="L56" s="19">
        <f t="shared" si="1"/>
        <v>0</v>
      </c>
      <c r="M56" s="66"/>
    </row>
    <row r="57" spans="1:13" x14ac:dyDescent="0.2">
      <c r="A57" s="10" t="s">
        <v>76</v>
      </c>
      <c r="B57" s="2" t="s">
        <v>77</v>
      </c>
      <c r="C57" s="2" t="s">
        <v>106</v>
      </c>
      <c r="D57" s="2" t="s">
        <v>79</v>
      </c>
      <c r="E57" s="2">
        <v>150</v>
      </c>
      <c r="F57" s="2">
        <v>240</v>
      </c>
      <c r="G57" s="2">
        <v>320</v>
      </c>
      <c r="H57" s="2">
        <v>4</v>
      </c>
      <c r="I57" s="2">
        <v>1</v>
      </c>
      <c r="J57" s="2">
        <v>0</v>
      </c>
      <c r="K57" s="20">
        <v>244.768</v>
      </c>
      <c r="L57" s="19">
        <f t="shared" si="1"/>
        <v>0</v>
      </c>
      <c r="M57" s="66"/>
    </row>
    <row r="58" spans="1:13" x14ac:dyDescent="0.2">
      <c r="A58" s="10" t="s">
        <v>76</v>
      </c>
      <c r="B58" s="2" t="s">
        <v>77</v>
      </c>
      <c r="C58" s="2" t="s">
        <v>107</v>
      </c>
      <c r="D58" s="2" t="s">
        <v>108</v>
      </c>
      <c r="E58" s="2">
        <v>150</v>
      </c>
      <c r="F58" s="2">
        <v>240</v>
      </c>
      <c r="G58" s="2">
        <v>320</v>
      </c>
      <c r="H58" s="2">
        <v>26</v>
      </c>
      <c r="I58" s="2">
        <v>17</v>
      </c>
      <c r="J58" s="2">
        <v>8</v>
      </c>
      <c r="K58" s="20">
        <v>4330.0209999999997</v>
      </c>
      <c r="L58" s="19">
        <f t="shared" si="1"/>
        <v>1920</v>
      </c>
      <c r="M58" s="66"/>
    </row>
    <row r="59" spans="1:13" x14ac:dyDescent="0.2">
      <c r="A59" s="10" t="s">
        <v>76</v>
      </c>
      <c r="B59" s="2" t="s">
        <v>77</v>
      </c>
      <c r="C59" s="2" t="s">
        <v>109</v>
      </c>
      <c r="D59" s="2" t="s">
        <v>79</v>
      </c>
      <c r="E59" s="2">
        <v>150</v>
      </c>
      <c r="F59" s="2">
        <v>240</v>
      </c>
      <c r="G59" s="2">
        <v>320</v>
      </c>
      <c r="H59" s="2">
        <v>15</v>
      </c>
      <c r="I59" s="2">
        <v>24</v>
      </c>
      <c r="J59" s="2">
        <v>1</v>
      </c>
      <c r="K59" s="20">
        <v>5593.4</v>
      </c>
      <c r="L59" s="19">
        <f t="shared" si="1"/>
        <v>240</v>
      </c>
      <c r="M59" s="66"/>
    </row>
    <row r="60" spans="1:13" x14ac:dyDescent="0.2">
      <c r="A60" s="10" t="s">
        <v>76</v>
      </c>
      <c r="B60" s="2" t="s">
        <v>77</v>
      </c>
      <c r="C60" s="2" t="s">
        <v>110</v>
      </c>
      <c r="D60" s="2" t="s">
        <v>111</v>
      </c>
      <c r="E60" s="2">
        <v>150</v>
      </c>
      <c r="F60" s="2">
        <v>240</v>
      </c>
      <c r="G60" s="2">
        <v>320</v>
      </c>
      <c r="H60" s="2">
        <v>22</v>
      </c>
      <c r="I60" s="2">
        <v>20</v>
      </c>
      <c r="J60" s="2">
        <v>4</v>
      </c>
      <c r="K60" s="20">
        <v>5238.3829999999998</v>
      </c>
      <c r="L60" s="19">
        <f t="shared" si="1"/>
        <v>960</v>
      </c>
      <c r="M60" s="66"/>
    </row>
    <row r="61" spans="1:13" x14ac:dyDescent="0.2">
      <c r="A61" s="10" t="s">
        <v>76</v>
      </c>
      <c r="B61" s="2" t="s">
        <v>77</v>
      </c>
      <c r="C61" s="2" t="s">
        <v>112</v>
      </c>
      <c r="D61" s="2" t="s">
        <v>113</v>
      </c>
      <c r="E61" s="2">
        <v>150</v>
      </c>
      <c r="F61" s="2">
        <v>240</v>
      </c>
      <c r="G61" s="2">
        <v>320</v>
      </c>
      <c r="H61" s="2">
        <v>26</v>
      </c>
      <c r="I61" s="2">
        <v>24</v>
      </c>
      <c r="J61" s="2">
        <v>7</v>
      </c>
      <c r="K61" s="20">
        <v>6423.9889999999996</v>
      </c>
      <c r="L61" s="19">
        <f t="shared" si="1"/>
        <v>1680</v>
      </c>
      <c r="M61" s="66"/>
    </row>
    <row r="62" spans="1:13" x14ac:dyDescent="0.2">
      <c r="A62" s="10" t="s">
        <v>76</v>
      </c>
      <c r="B62" s="2" t="s">
        <v>77</v>
      </c>
      <c r="C62" s="2" t="s">
        <v>114</v>
      </c>
      <c r="D62" s="2" t="s">
        <v>115</v>
      </c>
      <c r="E62" s="2">
        <v>59.7</v>
      </c>
      <c r="F62" s="2">
        <v>97.5</v>
      </c>
      <c r="G62" s="2">
        <v>130</v>
      </c>
      <c r="H62" s="2">
        <v>91</v>
      </c>
      <c r="I62" s="2">
        <v>169</v>
      </c>
      <c r="J62" s="2">
        <v>30</v>
      </c>
      <c r="K62" s="20">
        <v>20328.12</v>
      </c>
      <c r="L62" s="19">
        <f t="shared" si="1"/>
        <v>2925</v>
      </c>
      <c r="M62" s="66"/>
    </row>
    <row r="63" spans="1:13" x14ac:dyDescent="0.2">
      <c r="A63" s="10" t="s">
        <v>76</v>
      </c>
      <c r="B63" s="2" t="s">
        <v>77</v>
      </c>
      <c r="C63" s="2" t="s">
        <v>116</v>
      </c>
      <c r="D63" s="2" t="s">
        <v>117</v>
      </c>
      <c r="E63" s="2">
        <v>58.54</v>
      </c>
      <c r="F63" s="2">
        <v>97.5</v>
      </c>
      <c r="G63" s="2">
        <v>130</v>
      </c>
      <c r="H63" s="2">
        <v>23</v>
      </c>
      <c r="I63" s="2">
        <v>102</v>
      </c>
      <c r="J63" s="2">
        <v>34</v>
      </c>
      <c r="K63" s="20">
        <v>11341.06</v>
      </c>
      <c r="L63" s="19">
        <f t="shared" si="1"/>
        <v>3315</v>
      </c>
      <c r="M63" s="66"/>
    </row>
    <row r="64" spans="1:13" x14ac:dyDescent="0.2">
      <c r="A64" s="10" t="s">
        <v>76</v>
      </c>
      <c r="B64" s="2" t="s">
        <v>77</v>
      </c>
      <c r="C64" s="2" t="s">
        <v>118</v>
      </c>
      <c r="D64" s="2" t="s">
        <v>119</v>
      </c>
      <c r="E64" s="2">
        <v>73</v>
      </c>
      <c r="F64" s="2">
        <v>122.08</v>
      </c>
      <c r="G64" s="2">
        <v>162.78</v>
      </c>
      <c r="H64" s="2">
        <v>81</v>
      </c>
      <c r="I64" s="2">
        <v>218</v>
      </c>
      <c r="J64" s="2">
        <v>83</v>
      </c>
      <c r="K64" s="20">
        <v>28038.84</v>
      </c>
      <c r="L64" s="19">
        <f t="shared" si="1"/>
        <v>10132.64</v>
      </c>
      <c r="M64" s="66"/>
    </row>
    <row r="65" spans="1:13" x14ac:dyDescent="0.2">
      <c r="A65" s="10" t="s">
        <v>76</v>
      </c>
      <c r="B65" s="2" t="s">
        <v>77</v>
      </c>
      <c r="C65" s="2" t="s">
        <v>120</v>
      </c>
      <c r="D65" s="2" t="s">
        <v>121</v>
      </c>
      <c r="E65" s="2">
        <v>29.86</v>
      </c>
      <c r="F65" s="2">
        <v>56.25</v>
      </c>
      <c r="G65" s="2">
        <v>75</v>
      </c>
      <c r="H65" s="2">
        <v>116</v>
      </c>
      <c r="I65" s="2">
        <v>97</v>
      </c>
      <c r="J65" s="2">
        <v>19</v>
      </c>
      <c r="K65" s="20">
        <v>5274.826</v>
      </c>
      <c r="L65" s="19">
        <f t="shared" si="1"/>
        <v>1068.75</v>
      </c>
      <c r="M65" s="66"/>
    </row>
    <row r="66" spans="1:13" x14ac:dyDescent="0.2">
      <c r="A66" s="10" t="s">
        <v>76</v>
      </c>
      <c r="B66" s="2" t="s">
        <v>77</v>
      </c>
      <c r="C66" s="2" t="s">
        <v>122</v>
      </c>
      <c r="D66" s="2" t="s">
        <v>123</v>
      </c>
      <c r="E66" s="2">
        <v>29.86</v>
      </c>
      <c r="F66" s="2">
        <v>56.25</v>
      </c>
      <c r="G66" s="2">
        <v>75</v>
      </c>
      <c r="H66" s="2">
        <v>77</v>
      </c>
      <c r="I66" s="2">
        <v>338</v>
      </c>
      <c r="J66" s="2">
        <v>23</v>
      </c>
      <c r="K66" s="20">
        <v>18251.376</v>
      </c>
      <c r="L66" s="19">
        <f t="shared" si="1"/>
        <v>1293.75</v>
      </c>
      <c r="M66" s="66"/>
    </row>
    <row r="67" spans="1:13" x14ac:dyDescent="0.2">
      <c r="A67" s="10" t="s">
        <v>76</v>
      </c>
      <c r="B67" s="2" t="s">
        <v>77</v>
      </c>
      <c r="C67" s="2" t="s">
        <v>124</v>
      </c>
      <c r="D67" s="2" t="s">
        <v>125</v>
      </c>
      <c r="E67" s="2">
        <v>29.86</v>
      </c>
      <c r="F67" s="2">
        <v>56.25</v>
      </c>
      <c r="G67" s="2">
        <v>75</v>
      </c>
      <c r="H67" s="2">
        <v>295</v>
      </c>
      <c r="I67" s="2">
        <v>1382</v>
      </c>
      <c r="J67" s="2">
        <v>121</v>
      </c>
      <c r="K67" s="20">
        <v>75102.843999999997</v>
      </c>
      <c r="L67" s="19">
        <f t="shared" si="1"/>
        <v>6806.25</v>
      </c>
      <c r="M67" s="66"/>
    </row>
    <row r="68" spans="1:13" x14ac:dyDescent="0.2">
      <c r="A68" s="10" t="s">
        <v>76</v>
      </c>
      <c r="B68" s="2" t="s">
        <v>77</v>
      </c>
      <c r="C68" s="2" t="s">
        <v>126</v>
      </c>
      <c r="D68" s="2" t="s">
        <v>127</v>
      </c>
      <c r="E68" s="2">
        <v>29.86</v>
      </c>
      <c r="F68" s="2">
        <v>60</v>
      </c>
      <c r="G68" s="2">
        <v>80</v>
      </c>
      <c r="H68" s="2">
        <v>363</v>
      </c>
      <c r="I68" s="2">
        <v>1926</v>
      </c>
      <c r="J68" s="2">
        <v>252</v>
      </c>
      <c r="K68" s="20">
        <v>118330.04</v>
      </c>
      <c r="L68" s="19">
        <f t="shared" si="1"/>
        <v>15120</v>
      </c>
      <c r="M68" s="66"/>
    </row>
    <row r="69" spans="1:13" x14ac:dyDescent="0.2">
      <c r="A69" s="10" t="s">
        <v>76</v>
      </c>
      <c r="B69" s="2" t="s">
        <v>77</v>
      </c>
      <c r="C69" s="2" t="s">
        <v>128</v>
      </c>
      <c r="D69" s="2" t="s">
        <v>129</v>
      </c>
      <c r="E69" s="2">
        <v>29.86</v>
      </c>
      <c r="F69" s="2">
        <v>60</v>
      </c>
      <c r="G69" s="2">
        <v>80</v>
      </c>
      <c r="H69" s="2">
        <v>284</v>
      </c>
      <c r="I69" s="2">
        <v>1838</v>
      </c>
      <c r="J69" s="2">
        <v>143</v>
      </c>
      <c r="K69" s="20">
        <v>113003.341</v>
      </c>
      <c r="L69" s="19">
        <f t="shared" si="1"/>
        <v>8580</v>
      </c>
      <c r="M69" s="66"/>
    </row>
    <row r="70" spans="1:13" x14ac:dyDescent="0.2">
      <c r="A70" s="10" t="s">
        <v>76</v>
      </c>
      <c r="B70" s="2" t="s">
        <v>77</v>
      </c>
      <c r="C70" s="2" t="s">
        <v>130</v>
      </c>
      <c r="D70" s="2" t="s">
        <v>131</v>
      </c>
      <c r="E70" s="2">
        <v>29.86</v>
      </c>
      <c r="F70" s="2">
        <v>60</v>
      </c>
      <c r="G70" s="2">
        <v>80</v>
      </c>
      <c r="H70" s="2">
        <v>274</v>
      </c>
      <c r="I70" s="2">
        <v>2857</v>
      </c>
      <c r="J70" s="2">
        <v>445</v>
      </c>
      <c r="K70" s="20">
        <v>175595.29800000001</v>
      </c>
      <c r="L70" s="19">
        <f t="shared" si="1"/>
        <v>26700</v>
      </c>
      <c r="M70" s="66"/>
    </row>
    <row r="71" spans="1:13" x14ac:dyDescent="0.2">
      <c r="A71" s="10" t="s">
        <v>76</v>
      </c>
      <c r="B71" s="2" t="s">
        <v>77</v>
      </c>
      <c r="C71" s="2" t="s">
        <v>132</v>
      </c>
      <c r="D71" s="2" t="s">
        <v>133</v>
      </c>
      <c r="E71" s="2">
        <v>29.86</v>
      </c>
      <c r="F71" s="2">
        <v>60</v>
      </c>
      <c r="G71" s="2">
        <v>80</v>
      </c>
      <c r="H71" s="2">
        <v>407</v>
      </c>
      <c r="I71" s="2">
        <v>3402</v>
      </c>
      <c r="J71" s="2">
        <v>765</v>
      </c>
      <c r="K71" s="20">
        <v>207569.77499999999</v>
      </c>
      <c r="L71" s="19">
        <f t="shared" si="1"/>
        <v>45900</v>
      </c>
      <c r="M71" s="66"/>
    </row>
    <row r="72" spans="1:13" x14ac:dyDescent="0.2">
      <c r="A72" s="10" t="s">
        <v>76</v>
      </c>
      <c r="B72" s="2" t="s">
        <v>77</v>
      </c>
      <c r="C72" s="2" t="s">
        <v>134</v>
      </c>
      <c r="D72" s="2" t="s">
        <v>135</v>
      </c>
      <c r="E72" s="2">
        <v>29.86</v>
      </c>
      <c r="F72" s="2">
        <v>63.75</v>
      </c>
      <c r="G72" s="2">
        <v>85</v>
      </c>
      <c r="H72" s="2">
        <v>226</v>
      </c>
      <c r="I72" s="2">
        <v>2244</v>
      </c>
      <c r="J72" s="2">
        <v>335</v>
      </c>
      <c r="K72" s="20">
        <v>142698.747</v>
      </c>
      <c r="L72" s="19">
        <f t="shared" si="1"/>
        <v>21356.25</v>
      </c>
      <c r="M72" s="66"/>
    </row>
    <row r="73" spans="1:13" x14ac:dyDescent="0.2">
      <c r="A73" s="10" t="s">
        <v>76</v>
      </c>
      <c r="B73" s="2" t="s">
        <v>77</v>
      </c>
      <c r="C73" s="2" t="s">
        <v>136</v>
      </c>
      <c r="D73" s="2" t="s">
        <v>137</v>
      </c>
      <c r="E73" s="2">
        <v>29.86</v>
      </c>
      <c r="F73" s="2">
        <v>63.75</v>
      </c>
      <c r="G73" s="2">
        <v>85</v>
      </c>
      <c r="H73" s="2">
        <v>277</v>
      </c>
      <c r="I73" s="2">
        <v>745</v>
      </c>
      <c r="J73" s="2">
        <v>86</v>
      </c>
      <c r="K73" s="20">
        <v>47234.858999999997</v>
      </c>
      <c r="L73" s="19">
        <f t="shared" si="1"/>
        <v>5482.5</v>
      </c>
      <c r="M73" s="66"/>
    </row>
    <row r="74" spans="1:13" x14ac:dyDescent="0.2">
      <c r="A74" s="10" t="s">
        <v>76</v>
      </c>
      <c r="B74" s="2" t="s">
        <v>77</v>
      </c>
      <c r="C74" s="2" t="s">
        <v>138</v>
      </c>
      <c r="D74" s="2" t="s">
        <v>139</v>
      </c>
      <c r="E74" s="2">
        <v>29.86</v>
      </c>
      <c r="F74" s="2">
        <v>63.75</v>
      </c>
      <c r="G74" s="2">
        <v>85</v>
      </c>
      <c r="H74" s="2">
        <v>312</v>
      </c>
      <c r="I74" s="2">
        <v>2018</v>
      </c>
      <c r="J74" s="2">
        <v>609</v>
      </c>
      <c r="K74" s="20">
        <v>127624.349</v>
      </c>
      <c r="L74" s="19">
        <f t="shared" si="1"/>
        <v>38823.75</v>
      </c>
      <c r="M74" s="66"/>
    </row>
    <row r="75" spans="1:13" x14ac:dyDescent="0.2">
      <c r="A75" s="10" t="s">
        <v>76</v>
      </c>
      <c r="B75" s="2" t="s">
        <v>77</v>
      </c>
      <c r="C75" s="2" t="s">
        <v>140</v>
      </c>
      <c r="D75" s="2" t="s">
        <v>141</v>
      </c>
      <c r="E75" s="2">
        <v>29.86</v>
      </c>
      <c r="F75" s="2">
        <v>63.75</v>
      </c>
      <c r="G75" s="2">
        <v>85</v>
      </c>
      <c r="H75" s="2">
        <v>62</v>
      </c>
      <c r="I75" s="2">
        <v>233</v>
      </c>
      <c r="J75" s="2">
        <v>39</v>
      </c>
      <c r="K75" s="20">
        <v>14810.558000000001</v>
      </c>
      <c r="L75" s="19">
        <f t="shared" si="1"/>
        <v>2486.25</v>
      </c>
      <c r="M75" s="66"/>
    </row>
    <row r="76" spans="1:13" x14ac:dyDescent="0.2">
      <c r="A76" s="10" t="s">
        <v>76</v>
      </c>
      <c r="B76" s="2" t="s">
        <v>77</v>
      </c>
      <c r="C76" s="2" t="s">
        <v>142</v>
      </c>
      <c r="D76" s="2" t="s">
        <v>143</v>
      </c>
      <c r="E76" s="2">
        <v>48.23</v>
      </c>
      <c r="F76" s="2">
        <v>97.5</v>
      </c>
      <c r="G76" s="2">
        <v>130</v>
      </c>
      <c r="H76" s="2">
        <v>54</v>
      </c>
      <c r="I76" s="2">
        <v>120</v>
      </c>
      <c r="J76" s="2">
        <v>48</v>
      </c>
      <c r="K76" s="20">
        <v>11993.763000000001</v>
      </c>
      <c r="L76" s="19">
        <f t="shared" si="1"/>
        <v>4680</v>
      </c>
      <c r="M76" s="66"/>
    </row>
    <row r="77" spans="1:13" x14ac:dyDescent="0.2">
      <c r="A77" s="10" t="s">
        <v>76</v>
      </c>
      <c r="B77" s="2" t="s">
        <v>77</v>
      </c>
      <c r="C77" s="2" t="s">
        <v>144</v>
      </c>
      <c r="D77" s="2" t="s">
        <v>145</v>
      </c>
      <c r="E77" s="2">
        <v>48.23</v>
      </c>
      <c r="F77" s="2">
        <v>97.5</v>
      </c>
      <c r="G77" s="2">
        <v>130</v>
      </c>
      <c r="H77" s="2">
        <v>72</v>
      </c>
      <c r="I77" s="2">
        <v>454</v>
      </c>
      <c r="J77" s="2">
        <v>106</v>
      </c>
      <c r="K77" s="20">
        <v>45216.103000000003</v>
      </c>
      <c r="L77" s="19">
        <f t="shared" si="1"/>
        <v>10335</v>
      </c>
      <c r="M77" s="66"/>
    </row>
    <row r="78" spans="1:13" x14ac:dyDescent="0.2">
      <c r="A78" s="10" t="s">
        <v>76</v>
      </c>
      <c r="B78" s="2" t="s">
        <v>77</v>
      </c>
      <c r="C78" s="2" t="s">
        <v>146</v>
      </c>
      <c r="D78" s="2" t="s">
        <v>147</v>
      </c>
      <c r="E78" s="2">
        <v>52.88</v>
      </c>
      <c r="F78" s="2">
        <v>112.5</v>
      </c>
      <c r="G78" s="2">
        <v>150</v>
      </c>
      <c r="H78" s="2">
        <v>63</v>
      </c>
      <c r="I78" s="2">
        <v>632</v>
      </c>
      <c r="J78" s="2">
        <v>226</v>
      </c>
      <c r="K78" s="20">
        <v>74160.570000000007</v>
      </c>
      <c r="L78" s="19">
        <f t="shared" si="1"/>
        <v>25425</v>
      </c>
      <c r="M78" s="66"/>
    </row>
    <row r="79" spans="1:13" ht="13.5" thickBot="1" x14ac:dyDescent="0.25">
      <c r="A79" s="11" t="s">
        <v>76</v>
      </c>
      <c r="B79" s="3" t="s">
        <v>77</v>
      </c>
      <c r="C79" s="3" t="s">
        <v>148</v>
      </c>
      <c r="D79" s="3" t="s">
        <v>149</v>
      </c>
      <c r="E79" s="3">
        <v>52.88</v>
      </c>
      <c r="F79" s="3">
        <v>112.5</v>
      </c>
      <c r="G79" s="3">
        <v>150</v>
      </c>
      <c r="H79" s="3">
        <v>45</v>
      </c>
      <c r="I79" s="3">
        <v>106</v>
      </c>
      <c r="J79" s="3">
        <v>12</v>
      </c>
      <c r="K79" s="21">
        <v>12653.332</v>
      </c>
      <c r="L79" s="22">
        <f t="shared" si="1"/>
        <v>1350</v>
      </c>
      <c r="M79" s="67"/>
    </row>
    <row r="80" spans="1:13" x14ac:dyDescent="0.2">
      <c r="A80" s="13" t="s">
        <v>150</v>
      </c>
      <c r="B80" s="5" t="s">
        <v>151</v>
      </c>
      <c r="C80" s="5" t="s">
        <v>152</v>
      </c>
      <c r="D80" s="5" t="s">
        <v>153</v>
      </c>
      <c r="E80" s="5">
        <v>3.2</v>
      </c>
      <c r="F80" s="5">
        <v>19.2</v>
      </c>
      <c r="G80" s="5">
        <v>24</v>
      </c>
      <c r="H80" s="5">
        <v>23</v>
      </c>
      <c r="I80" s="5">
        <v>62</v>
      </c>
      <c r="J80" s="5">
        <v>21</v>
      </c>
      <c r="K80" s="18">
        <v>1083.7180000000001</v>
      </c>
      <c r="L80" s="19">
        <f t="shared" si="1"/>
        <v>403.2</v>
      </c>
      <c r="M80" s="65"/>
    </row>
    <row r="81" spans="1:13" x14ac:dyDescent="0.2">
      <c r="A81" s="10" t="s">
        <v>150</v>
      </c>
      <c r="B81" s="2" t="s">
        <v>151</v>
      </c>
      <c r="C81" s="2" t="s">
        <v>154</v>
      </c>
      <c r="D81" s="2" t="s">
        <v>155</v>
      </c>
      <c r="E81" s="2">
        <v>5.94</v>
      </c>
      <c r="F81" s="2">
        <v>13.6</v>
      </c>
      <c r="G81" s="2">
        <v>17</v>
      </c>
      <c r="H81" s="2">
        <v>16555</v>
      </c>
      <c r="I81" s="2">
        <v>99691</v>
      </c>
      <c r="J81" s="2">
        <v>62196</v>
      </c>
      <c r="K81" s="20">
        <v>1261877.443</v>
      </c>
      <c r="L81" s="19">
        <f t="shared" si="1"/>
        <v>845865.6</v>
      </c>
      <c r="M81" s="66"/>
    </row>
    <row r="82" spans="1:13" x14ac:dyDescent="0.2">
      <c r="A82" s="10" t="s">
        <v>150</v>
      </c>
      <c r="B82" s="2" t="s">
        <v>151</v>
      </c>
      <c r="C82" s="2" t="s">
        <v>156</v>
      </c>
      <c r="D82" s="2" t="s">
        <v>157</v>
      </c>
      <c r="E82" s="2">
        <v>11.81</v>
      </c>
      <c r="F82" s="2">
        <v>21.6</v>
      </c>
      <c r="G82" s="2">
        <v>27</v>
      </c>
      <c r="H82" s="2">
        <v>621</v>
      </c>
      <c r="I82" s="2">
        <v>1802</v>
      </c>
      <c r="J82" s="2">
        <v>1834</v>
      </c>
      <c r="K82" s="20">
        <v>36228.612000000001</v>
      </c>
      <c r="L82" s="19">
        <f t="shared" si="1"/>
        <v>39614.400000000001</v>
      </c>
      <c r="M82" s="66"/>
    </row>
    <row r="83" spans="1:13" x14ac:dyDescent="0.2">
      <c r="A83" s="10" t="s">
        <v>150</v>
      </c>
      <c r="B83" s="2" t="s">
        <v>151</v>
      </c>
      <c r="C83" s="2" t="s">
        <v>158</v>
      </c>
      <c r="D83" s="2" t="s">
        <v>159</v>
      </c>
      <c r="E83" s="2">
        <v>2.17</v>
      </c>
      <c r="F83" s="2">
        <v>5.6</v>
      </c>
      <c r="G83" s="2">
        <v>7</v>
      </c>
      <c r="H83" s="2">
        <v>118</v>
      </c>
      <c r="I83" s="2">
        <v>1963</v>
      </c>
      <c r="J83" s="2">
        <v>1187</v>
      </c>
      <c r="K83" s="20">
        <v>10819.634</v>
      </c>
      <c r="L83" s="19">
        <f t="shared" si="1"/>
        <v>6647.2</v>
      </c>
      <c r="M83" s="66"/>
    </row>
    <row r="84" spans="1:13" x14ac:dyDescent="0.2">
      <c r="A84" s="10" t="s">
        <v>150</v>
      </c>
      <c r="B84" s="2" t="s">
        <v>151</v>
      </c>
      <c r="C84" s="2" t="s">
        <v>160</v>
      </c>
      <c r="D84" s="2" t="s">
        <v>161</v>
      </c>
      <c r="E84" s="2">
        <v>4.38</v>
      </c>
      <c r="F84" s="2">
        <v>12</v>
      </c>
      <c r="G84" s="2">
        <v>15</v>
      </c>
      <c r="H84" s="2">
        <v>23184</v>
      </c>
      <c r="I84" s="2">
        <v>204805</v>
      </c>
      <c r="J84" s="2">
        <v>158448</v>
      </c>
      <c r="K84" s="20">
        <v>2312148.4130000002</v>
      </c>
      <c r="L84" s="19">
        <f t="shared" si="1"/>
        <v>1901376</v>
      </c>
      <c r="M84" s="66"/>
    </row>
    <row r="85" spans="1:13" x14ac:dyDescent="0.2">
      <c r="A85" s="10" t="s">
        <v>150</v>
      </c>
      <c r="B85" s="2" t="s">
        <v>151</v>
      </c>
      <c r="C85" s="2" t="s">
        <v>162</v>
      </c>
      <c r="D85" s="2" t="s">
        <v>163</v>
      </c>
      <c r="E85" s="2">
        <v>2.1800000000000002</v>
      </c>
      <c r="F85" s="2">
        <v>10.4</v>
      </c>
      <c r="G85" s="2">
        <v>13</v>
      </c>
      <c r="H85" s="2">
        <v>2232</v>
      </c>
      <c r="I85" s="2">
        <v>35010</v>
      </c>
      <c r="J85" s="2">
        <v>25727</v>
      </c>
      <c r="K85" s="20">
        <v>286170.44799999997</v>
      </c>
      <c r="L85" s="19">
        <f t="shared" si="1"/>
        <v>267560.8</v>
      </c>
      <c r="M85" s="66"/>
    </row>
    <row r="86" spans="1:13" x14ac:dyDescent="0.2">
      <c r="A86" s="10" t="s">
        <v>150</v>
      </c>
      <c r="B86" s="2" t="s">
        <v>151</v>
      </c>
      <c r="C86" s="2" t="s">
        <v>164</v>
      </c>
      <c r="D86" s="2" t="s">
        <v>165</v>
      </c>
      <c r="E86" s="2">
        <v>0.74</v>
      </c>
      <c r="F86" s="2">
        <v>4</v>
      </c>
      <c r="G86" s="2">
        <v>5</v>
      </c>
      <c r="H86" s="2">
        <v>2411</v>
      </c>
      <c r="I86" s="2">
        <v>47838</v>
      </c>
      <c r="J86" s="2">
        <v>30257</v>
      </c>
      <c r="K86" s="20">
        <v>113022.683</v>
      </c>
      <c r="L86" s="19">
        <f t="shared" si="1"/>
        <v>121028</v>
      </c>
      <c r="M86" s="66"/>
    </row>
    <row r="87" spans="1:13" x14ac:dyDescent="0.2">
      <c r="A87" s="10" t="s">
        <v>150</v>
      </c>
      <c r="B87" s="2" t="s">
        <v>151</v>
      </c>
      <c r="C87" s="2" t="s">
        <v>166</v>
      </c>
      <c r="D87" s="2" t="s">
        <v>167</v>
      </c>
      <c r="E87" s="2">
        <v>1.39</v>
      </c>
      <c r="F87" s="2">
        <v>4.8</v>
      </c>
      <c r="G87" s="2">
        <v>6</v>
      </c>
      <c r="H87" s="2">
        <v>1687</v>
      </c>
      <c r="I87" s="2">
        <v>54718</v>
      </c>
      <c r="J87" s="2">
        <v>29300</v>
      </c>
      <c r="K87" s="20">
        <v>356073.049</v>
      </c>
      <c r="L87" s="19">
        <f t="shared" si="1"/>
        <v>140640</v>
      </c>
      <c r="M87" s="66"/>
    </row>
    <row r="88" spans="1:13" x14ac:dyDescent="0.2">
      <c r="A88" s="10" t="s">
        <v>150</v>
      </c>
      <c r="B88" s="2" t="s">
        <v>151</v>
      </c>
      <c r="C88" s="2" t="s">
        <v>168</v>
      </c>
      <c r="D88" s="2" t="s">
        <v>169</v>
      </c>
      <c r="E88" s="2">
        <v>2.91</v>
      </c>
      <c r="F88" s="2">
        <v>9.6</v>
      </c>
      <c r="G88" s="2">
        <v>12</v>
      </c>
      <c r="H88" s="2">
        <v>6200</v>
      </c>
      <c r="I88" s="2">
        <v>57282</v>
      </c>
      <c r="J88" s="2">
        <v>28890</v>
      </c>
      <c r="K88" s="20">
        <v>505588.875</v>
      </c>
      <c r="L88" s="19">
        <f t="shared" si="1"/>
        <v>277344</v>
      </c>
      <c r="M88" s="66"/>
    </row>
    <row r="89" spans="1:13" x14ac:dyDescent="0.2">
      <c r="A89" s="10" t="s">
        <v>150</v>
      </c>
      <c r="B89" s="2" t="s">
        <v>151</v>
      </c>
      <c r="C89" s="2" t="s">
        <v>170</v>
      </c>
      <c r="D89" s="2" t="s">
        <v>171</v>
      </c>
      <c r="E89" s="2">
        <v>6.36</v>
      </c>
      <c r="F89" s="2">
        <v>10.8</v>
      </c>
      <c r="G89" s="2">
        <v>13.5</v>
      </c>
      <c r="H89" s="2">
        <v>2555</v>
      </c>
      <c r="I89" s="2">
        <v>3037</v>
      </c>
      <c r="J89" s="2">
        <v>991</v>
      </c>
      <c r="K89" s="20">
        <v>29994.86</v>
      </c>
      <c r="L89" s="19">
        <f t="shared" si="1"/>
        <v>10702.800000000001</v>
      </c>
      <c r="M89" s="66"/>
    </row>
    <row r="90" spans="1:13" x14ac:dyDescent="0.2">
      <c r="A90" s="10" t="s">
        <v>150</v>
      </c>
      <c r="B90" s="2" t="s">
        <v>151</v>
      </c>
      <c r="C90" s="2" t="s">
        <v>172</v>
      </c>
      <c r="D90" s="2" t="s">
        <v>173</v>
      </c>
      <c r="E90" s="2">
        <v>0.85</v>
      </c>
      <c r="F90" s="2">
        <v>1.69</v>
      </c>
      <c r="G90" s="2">
        <v>2.25</v>
      </c>
      <c r="H90" s="2">
        <v>3300</v>
      </c>
      <c r="I90" s="2">
        <v>116701</v>
      </c>
      <c r="J90" s="2">
        <v>32000</v>
      </c>
      <c r="K90" s="20">
        <v>157099.69</v>
      </c>
      <c r="L90" s="19">
        <f t="shared" si="1"/>
        <v>54080</v>
      </c>
      <c r="M90" s="66"/>
    </row>
    <row r="91" spans="1:13" ht="13.5" thickBot="1" x14ac:dyDescent="0.25">
      <c r="A91" s="11" t="s">
        <v>150</v>
      </c>
      <c r="B91" s="3" t="s">
        <v>151</v>
      </c>
      <c r="C91" s="3" t="s">
        <v>174</v>
      </c>
      <c r="D91" s="3" t="s">
        <v>173</v>
      </c>
      <c r="E91" s="3">
        <v>0.54</v>
      </c>
      <c r="F91" s="3">
        <v>1.34</v>
      </c>
      <c r="G91" s="3">
        <v>1.67</v>
      </c>
      <c r="H91" s="3">
        <v>42600</v>
      </c>
      <c r="I91" s="3">
        <v>160</v>
      </c>
      <c r="J91" s="3">
        <v>57440</v>
      </c>
      <c r="K91" s="21">
        <v>214.4</v>
      </c>
      <c r="L91" s="22">
        <f t="shared" si="1"/>
        <v>76969.600000000006</v>
      </c>
      <c r="M91" s="67"/>
    </row>
  </sheetData>
  <mergeCells count="8">
    <mergeCell ref="M41:M79"/>
    <mergeCell ref="M80:M91"/>
    <mergeCell ref="I36:I40"/>
    <mergeCell ref="K36:L40"/>
    <mergeCell ref="M2:M7"/>
    <mergeCell ref="M25:M30"/>
    <mergeCell ref="M31:M40"/>
    <mergeCell ref="M8:M24"/>
  </mergeCells>
  <printOptions gridLines="1" gridLinesSet="0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showFormulas="1" tabSelected="1" zoomScale="82" zoomScaleNormal="82" workbookViewId="0">
      <selection activeCell="C12" sqref="C12"/>
    </sheetView>
  </sheetViews>
  <sheetFormatPr baseColWidth="10" defaultRowHeight="12.75" x14ac:dyDescent="0.2"/>
  <cols>
    <col min="1" max="1" width="1.140625" style="6" customWidth="1"/>
    <col min="2" max="2" width="10.5703125" style="6" customWidth="1"/>
    <col min="3" max="3" width="11.7109375" style="6" customWidth="1"/>
    <col min="4" max="4" width="40.85546875" style="6" customWidth="1"/>
    <col min="5" max="16384" width="11.42578125" style="6"/>
  </cols>
  <sheetData>
    <row r="1" spans="2:6" ht="29.25" customHeight="1" thickBot="1" x14ac:dyDescent="0.25">
      <c r="B1" s="85" t="s">
        <v>212</v>
      </c>
      <c r="C1" s="86"/>
      <c r="D1" s="87"/>
    </row>
    <row r="2" spans="2:6" ht="21.75" customHeight="1" thickBot="1" x14ac:dyDescent="0.25">
      <c r="B2" s="63" t="s">
        <v>213</v>
      </c>
      <c r="C2" s="64"/>
      <c r="D2" s="64" t="s">
        <v>211</v>
      </c>
    </row>
    <row r="3" spans="2:6" ht="35.1" customHeight="1" thickBot="1" x14ac:dyDescent="0.25">
      <c r="B3" s="39" t="s">
        <v>277</v>
      </c>
      <c r="C3" s="55" t="s">
        <v>286</v>
      </c>
      <c r="D3" s="40" t="s">
        <v>300</v>
      </c>
      <c r="E3" s="88"/>
      <c r="F3" s="89"/>
    </row>
    <row r="4" spans="2:6" ht="35.1" customHeight="1" thickBot="1" x14ac:dyDescent="0.25">
      <c r="B4" s="39" t="s">
        <v>278</v>
      </c>
      <c r="C4" s="55" t="s">
        <v>287</v>
      </c>
      <c r="D4" s="40" t="s">
        <v>309</v>
      </c>
      <c r="E4" s="90"/>
      <c r="F4" s="91"/>
    </row>
    <row r="5" spans="2:6" ht="35.1" customHeight="1" thickBot="1" x14ac:dyDescent="0.25">
      <c r="B5" s="39" t="s">
        <v>279</v>
      </c>
      <c r="C5" s="55" t="s">
        <v>288</v>
      </c>
      <c r="D5" s="40" t="s">
        <v>301</v>
      </c>
      <c r="E5" s="90"/>
      <c r="F5" s="91"/>
    </row>
    <row r="6" spans="2:6" ht="51.75" customHeight="1" thickBot="1" x14ac:dyDescent="0.25">
      <c r="B6" s="39" t="s">
        <v>280</v>
      </c>
      <c r="C6" s="55" t="s">
        <v>289</v>
      </c>
      <c r="D6" s="40" t="s">
        <v>302</v>
      </c>
      <c r="E6" s="90"/>
      <c r="F6" s="91"/>
    </row>
    <row r="7" spans="2:6" ht="35.1" customHeight="1" thickBot="1" x14ac:dyDescent="0.25">
      <c r="B7" s="39" t="s">
        <v>281</v>
      </c>
      <c r="C7" s="55" t="s">
        <v>290</v>
      </c>
      <c r="D7" s="40" t="s">
        <v>303</v>
      </c>
      <c r="E7" s="90"/>
      <c r="F7" s="91"/>
    </row>
    <row r="8" spans="2:6" ht="35.1" customHeight="1" thickBot="1" x14ac:dyDescent="0.25">
      <c r="B8" s="39" t="s">
        <v>282</v>
      </c>
      <c r="C8" s="55" t="s">
        <v>291</v>
      </c>
      <c r="D8" s="40" t="s">
        <v>201</v>
      </c>
      <c r="E8" s="90"/>
      <c r="F8" s="91"/>
    </row>
    <row r="9" spans="2:6" ht="35.1" customHeight="1" thickBot="1" x14ac:dyDescent="0.25">
      <c r="B9" s="41" t="s">
        <v>283</v>
      </c>
      <c r="C9" s="55" t="s">
        <v>292</v>
      </c>
      <c r="D9" s="40" t="s">
        <v>304</v>
      </c>
      <c r="E9" s="90"/>
      <c r="F9" s="91"/>
    </row>
    <row r="10" spans="2:6" ht="35.1" customHeight="1" thickBot="1" x14ac:dyDescent="0.25">
      <c r="B10" s="42" t="s">
        <v>284</v>
      </c>
      <c r="C10" s="55" t="s">
        <v>293</v>
      </c>
      <c r="D10" s="40" t="s">
        <v>202</v>
      </c>
      <c r="E10" s="90"/>
      <c r="F10" s="91"/>
    </row>
    <row r="11" spans="2:6" ht="35.1" customHeight="1" thickBot="1" x14ac:dyDescent="0.25">
      <c r="B11" s="42" t="s">
        <v>285</v>
      </c>
      <c r="C11" s="55" t="s">
        <v>294</v>
      </c>
      <c r="D11" s="40" t="s">
        <v>203</v>
      </c>
      <c r="E11" s="90"/>
      <c r="F11" s="91"/>
    </row>
    <row r="12" spans="2:6" ht="35.1" customHeight="1" thickBot="1" x14ac:dyDescent="0.25">
      <c r="B12" s="43" t="s">
        <v>207</v>
      </c>
      <c r="C12" s="56"/>
      <c r="D12" s="40" t="s">
        <v>208</v>
      </c>
      <c r="E12" s="92"/>
      <c r="F12" s="93"/>
    </row>
    <row r="13" spans="2:6" ht="9" customHeight="1" thickBot="1" x14ac:dyDescent="0.25">
      <c r="B13" s="44"/>
      <c r="C13" s="44"/>
      <c r="D13" s="44"/>
    </row>
    <row r="14" spans="2:6" ht="21.75" customHeight="1" thickBot="1" x14ac:dyDescent="0.25">
      <c r="B14" s="45"/>
      <c r="C14" s="45"/>
      <c r="D14" s="45" t="s">
        <v>210</v>
      </c>
    </row>
    <row r="15" spans="2:6" ht="35.1" customHeight="1" thickBot="1" x14ac:dyDescent="0.25">
      <c r="B15" s="42" t="s">
        <v>198</v>
      </c>
      <c r="C15" s="55" t="s">
        <v>295</v>
      </c>
      <c r="D15" s="40" t="s">
        <v>310</v>
      </c>
      <c r="E15" s="88"/>
      <c r="F15" s="89"/>
    </row>
    <row r="16" spans="2:6" ht="35.1" customHeight="1" thickBot="1" x14ac:dyDescent="0.25">
      <c r="B16" s="43" t="s">
        <v>199</v>
      </c>
      <c r="C16" s="55" t="s">
        <v>296</v>
      </c>
      <c r="D16" s="40" t="s">
        <v>308</v>
      </c>
      <c r="E16" s="90"/>
      <c r="F16" s="91"/>
    </row>
    <row r="17" spans="2:6" ht="35.1" customHeight="1" thickBot="1" x14ac:dyDescent="0.25">
      <c r="B17" s="43" t="s">
        <v>200</v>
      </c>
      <c r="C17" s="56"/>
      <c r="D17" s="46" t="s">
        <v>206</v>
      </c>
      <c r="E17" s="90"/>
      <c r="F17" s="91"/>
    </row>
    <row r="18" spans="2:6" ht="35.1" customHeight="1" thickBot="1" x14ac:dyDescent="0.25">
      <c r="B18" s="43" t="s">
        <v>306</v>
      </c>
      <c r="C18" s="56"/>
      <c r="D18" s="46" t="s">
        <v>305</v>
      </c>
      <c r="E18" s="92"/>
      <c r="F18" s="93"/>
    </row>
    <row r="19" spans="2:6" ht="35.1" customHeight="1" thickBot="1" x14ac:dyDescent="0.25">
      <c r="B19" s="59"/>
      <c r="C19" s="60"/>
      <c r="D19" s="61"/>
      <c r="E19" s="62"/>
      <c r="F19" s="58"/>
    </row>
    <row r="20" spans="2:6" ht="21.75" customHeight="1" thickBot="1" x14ac:dyDescent="0.25">
      <c r="B20" s="47"/>
      <c r="C20" s="47"/>
      <c r="D20" s="47" t="s">
        <v>209</v>
      </c>
    </row>
    <row r="21" spans="2:6" ht="35.1" customHeight="1" thickBot="1" x14ac:dyDescent="0.25">
      <c r="B21" s="39" t="s">
        <v>275</v>
      </c>
      <c r="C21" s="55" t="s">
        <v>297</v>
      </c>
      <c r="D21" s="48" t="s">
        <v>307</v>
      </c>
      <c r="E21" s="88"/>
      <c r="F21" s="89"/>
    </row>
    <row r="22" spans="2:6" ht="35.1" customHeight="1" thickBot="1" x14ac:dyDescent="0.25">
      <c r="B22" s="41" t="s">
        <v>276</v>
      </c>
      <c r="C22" s="57" t="s">
        <v>298</v>
      </c>
      <c r="D22" s="49" t="s">
        <v>205</v>
      </c>
      <c r="E22" s="90"/>
      <c r="F22" s="91"/>
    </row>
    <row r="23" spans="2:6" ht="35.1" customHeight="1" thickBot="1" x14ac:dyDescent="0.25">
      <c r="B23" s="43" t="s">
        <v>193</v>
      </c>
      <c r="C23" s="56" t="s">
        <v>299</v>
      </c>
      <c r="D23" s="46" t="s">
        <v>204</v>
      </c>
      <c r="E23" s="92"/>
      <c r="F23" s="93"/>
    </row>
  </sheetData>
  <mergeCells count="4">
    <mergeCell ref="B1:D1"/>
    <mergeCell ref="E21:F23"/>
    <mergeCell ref="E3:F12"/>
    <mergeCell ref="E15:F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C37"/>
  <sheetViews>
    <sheetView showFormulas="1" zoomScale="82" zoomScaleNormal="82" workbookViewId="0">
      <selection activeCell="B1" sqref="B1:C1"/>
    </sheetView>
  </sheetViews>
  <sheetFormatPr baseColWidth="10" defaultRowHeight="12.75" x14ac:dyDescent="0.2"/>
  <cols>
    <col min="1" max="1" width="1.140625" style="6" customWidth="1"/>
    <col min="2" max="2" width="10.5703125" style="6" customWidth="1"/>
    <col min="3" max="3" width="40.85546875" style="6" customWidth="1"/>
    <col min="4" max="16384" width="11.42578125" style="6"/>
  </cols>
  <sheetData>
    <row r="1" spans="2:3" ht="29.25" customHeight="1" thickBot="1" x14ac:dyDescent="0.25">
      <c r="B1" s="85" t="s">
        <v>216</v>
      </c>
      <c r="C1" s="87"/>
    </row>
    <row r="2" spans="2:3" ht="21.75" customHeight="1" thickBot="1" x14ac:dyDescent="0.25">
      <c r="B2" s="63" t="s">
        <v>213</v>
      </c>
      <c r="C2" s="64" t="s">
        <v>211</v>
      </c>
    </row>
    <row r="3" spans="2:3" ht="29.25" customHeight="1" thickBot="1" x14ac:dyDescent="0.25">
      <c r="B3" s="39" t="s">
        <v>274</v>
      </c>
      <c r="C3" s="50" t="s">
        <v>208</v>
      </c>
    </row>
    <row r="4" spans="2:3" ht="29.25" customHeight="1" thickBot="1" x14ac:dyDescent="0.25">
      <c r="B4" s="39" t="s">
        <v>247</v>
      </c>
      <c r="C4" s="50" t="s">
        <v>220</v>
      </c>
    </row>
    <row r="5" spans="2:3" ht="29.25" customHeight="1" thickBot="1" x14ac:dyDescent="0.25">
      <c r="B5" s="39" t="s">
        <v>235</v>
      </c>
      <c r="C5" s="50" t="s">
        <v>217</v>
      </c>
    </row>
    <row r="6" spans="2:3" ht="29.25" customHeight="1" thickBot="1" x14ac:dyDescent="0.25">
      <c r="B6" s="39" t="s">
        <v>244</v>
      </c>
      <c r="C6" s="50" t="s">
        <v>227</v>
      </c>
    </row>
    <row r="7" spans="2:3" ht="29.25" customHeight="1" thickBot="1" x14ac:dyDescent="0.25">
      <c r="B7" s="39" t="s">
        <v>251</v>
      </c>
      <c r="C7" s="50" t="s">
        <v>232</v>
      </c>
    </row>
    <row r="8" spans="2:3" ht="29.25" customHeight="1" thickBot="1" x14ac:dyDescent="0.25">
      <c r="B8" s="39" t="s">
        <v>250</v>
      </c>
      <c r="C8" s="50" t="s">
        <v>231</v>
      </c>
    </row>
    <row r="9" spans="2:3" ht="29.25" customHeight="1" thickBot="1" x14ac:dyDescent="0.25">
      <c r="B9" s="39" t="s">
        <v>252</v>
      </c>
      <c r="C9" s="50" t="s">
        <v>233</v>
      </c>
    </row>
    <row r="10" spans="2:3" ht="29.25" customHeight="1" thickBot="1" x14ac:dyDescent="0.25">
      <c r="B10" s="41" t="s">
        <v>236</v>
      </c>
      <c r="C10" s="50" t="s">
        <v>218</v>
      </c>
    </row>
    <row r="11" spans="2:3" ht="29.25" customHeight="1" thickBot="1" x14ac:dyDescent="0.25">
      <c r="B11" s="42" t="s">
        <v>248</v>
      </c>
      <c r="C11" s="50" t="s">
        <v>229</v>
      </c>
    </row>
    <row r="12" spans="2:3" ht="29.25" customHeight="1" thickBot="1" x14ac:dyDescent="0.25">
      <c r="B12" s="43" t="s">
        <v>249</v>
      </c>
      <c r="C12" s="51" t="s">
        <v>230</v>
      </c>
    </row>
    <row r="13" spans="2:3" ht="29.25" customHeight="1" thickBot="1" x14ac:dyDescent="0.25">
      <c r="B13" s="43" t="s">
        <v>237</v>
      </c>
      <c r="C13" s="51" t="s">
        <v>219</v>
      </c>
    </row>
    <row r="14" spans="2:3" ht="29.25" customHeight="1" thickBot="1" x14ac:dyDescent="0.25">
      <c r="B14" s="43" t="s">
        <v>238</v>
      </c>
      <c r="C14" s="51" t="s">
        <v>222</v>
      </c>
    </row>
    <row r="15" spans="2:3" ht="29.25" customHeight="1" thickBot="1" x14ac:dyDescent="0.25">
      <c r="B15" s="43" t="s">
        <v>214</v>
      </c>
      <c r="C15" s="51" t="s">
        <v>215</v>
      </c>
    </row>
    <row r="16" spans="2:3" ht="29.25" customHeight="1" thickBot="1" x14ac:dyDescent="0.25">
      <c r="B16" s="43" t="s">
        <v>239</v>
      </c>
      <c r="C16" s="51" t="s">
        <v>221</v>
      </c>
    </row>
    <row r="17" spans="2:3" ht="29.25" customHeight="1" thickBot="1" x14ac:dyDescent="0.25">
      <c r="B17" s="43" t="s">
        <v>245</v>
      </c>
      <c r="C17" s="51" t="s">
        <v>228</v>
      </c>
    </row>
    <row r="18" spans="2:3" ht="29.25" customHeight="1" thickBot="1" x14ac:dyDescent="0.25">
      <c r="B18" s="43" t="s">
        <v>240</v>
      </c>
      <c r="C18" s="51" t="s">
        <v>223</v>
      </c>
    </row>
    <row r="19" spans="2:3" ht="29.25" customHeight="1" thickBot="1" x14ac:dyDescent="0.25">
      <c r="B19" s="43" t="s">
        <v>253</v>
      </c>
      <c r="C19" s="51" t="s">
        <v>234</v>
      </c>
    </row>
    <row r="20" spans="2:3" ht="29.25" customHeight="1" thickBot="1" x14ac:dyDescent="0.25">
      <c r="B20" s="43" t="s">
        <v>241</v>
      </c>
      <c r="C20" s="51" t="s">
        <v>224</v>
      </c>
    </row>
    <row r="21" spans="2:3" ht="29.25" customHeight="1" thickBot="1" x14ac:dyDescent="0.25">
      <c r="B21" s="43" t="s">
        <v>242</v>
      </c>
      <c r="C21" s="51" t="s">
        <v>225</v>
      </c>
    </row>
    <row r="22" spans="2:3" ht="29.25" customHeight="1" thickBot="1" x14ac:dyDescent="0.25">
      <c r="B22" s="43" t="s">
        <v>246</v>
      </c>
      <c r="C22" s="51" t="s">
        <v>203</v>
      </c>
    </row>
    <row r="23" spans="2:3" ht="29.25" customHeight="1" thickBot="1" x14ac:dyDescent="0.25">
      <c r="B23" s="43" t="s">
        <v>243</v>
      </c>
      <c r="C23" s="51" t="s">
        <v>226</v>
      </c>
    </row>
    <row r="24" spans="2:3" ht="9" customHeight="1" x14ac:dyDescent="0.2">
      <c r="B24" s="44"/>
      <c r="C24" s="44"/>
    </row>
    <row r="25" spans="2:3" ht="9" customHeight="1" thickBot="1" x14ac:dyDescent="0.25">
      <c r="B25" s="44"/>
      <c r="C25" s="44"/>
    </row>
    <row r="26" spans="2:3" ht="21.75" customHeight="1" thickBot="1" x14ac:dyDescent="0.25">
      <c r="B26" s="47"/>
      <c r="C26" s="47" t="s">
        <v>209</v>
      </c>
    </row>
    <row r="27" spans="2:3" ht="30" customHeight="1" thickBot="1" x14ac:dyDescent="0.25">
      <c r="B27" s="39" t="s">
        <v>263</v>
      </c>
      <c r="C27" s="52" t="s">
        <v>254</v>
      </c>
    </row>
    <row r="28" spans="2:3" ht="30" customHeight="1" thickBot="1" x14ac:dyDescent="0.25">
      <c r="B28" s="41" t="s">
        <v>269</v>
      </c>
      <c r="C28" s="53" t="s">
        <v>258</v>
      </c>
    </row>
    <row r="29" spans="2:3" ht="30" customHeight="1" thickBot="1" x14ac:dyDescent="0.25">
      <c r="B29" s="43" t="s">
        <v>270</v>
      </c>
      <c r="C29" s="54" t="s">
        <v>259</v>
      </c>
    </row>
    <row r="30" spans="2:3" ht="30" customHeight="1" thickBot="1" x14ac:dyDescent="0.25">
      <c r="B30" s="41" t="s">
        <v>264</v>
      </c>
      <c r="C30" s="53" t="s">
        <v>227</v>
      </c>
    </row>
    <row r="31" spans="2:3" ht="30" customHeight="1" thickBot="1" x14ac:dyDescent="0.25">
      <c r="B31" s="43" t="s">
        <v>265</v>
      </c>
      <c r="C31" s="54" t="s">
        <v>255</v>
      </c>
    </row>
    <row r="32" spans="2:3" ht="30" customHeight="1" thickBot="1" x14ac:dyDescent="0.25">
      <c r="B32" s="41" t="s">
        <v>266</v>
      </c>
      <c r="C32" s="53" t="s">
        <v>256</v>
      </c>
    </row>
    <row r="33" spans="2:3" ht="30" customHeight="1" thickBot="1" x14ac:dyDescent="0.25">
      <c r="B33" s="43" t="s">
        <v>267</v>
      </c>
      <c r="C33" s="54" t="s">
        <v>257</v>
      </c>
    </row>
    <row r="34" spans="2:3" ht="30" customHeight="1" thickBot="1" x14ac:dyDescent="0.25">
      <c r="B34" s="41" t="s">
        <v>272</v>
      </c>
      <c r="C34" s="53" t="s">
        <v>261</v>
      </c>
    </row>
    <row r="35" spans="2:3" ht="30" customHeight="1" thickBot="1" x14ac:dyDescent="0.25">
      <c r="B35" s="43" t="s">
        <v>273</v>
      </c>
      <c r="C35" s="54" t="s">
        <v>262</v>
      </c>
    </row>
    <row r="36" spans="2:3" ht="30" customHeight="1" thickBot="1" x14ac:dyDescent="0.25">
      <c r="B36" s="43" t="s">
        <v>268</v>
      </c>
      <c r="C36" s="54" t="s">
        <v>228</v>
      </c>
    </row>
    <row r="37" spans="2:3" ht="30" customHeight="1" thickBot="1" x14ac:dyDescent="0.25">
      <c r="B37" s="43" t="s">
        <v>271</v>
      </c>
      <c r="C37" s="54" t="s">
        <v>260</v>
      </c>
    </row>
  </sheetData>
  <sortState ref="B28:C37">
    <sortCondition ref="C37"/>
  </sortState>
  <mergeCells count="1">
    <mergeCell ref="B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P_Renault_ExpirationDate xmlns="http://schemas.microsoft.com/sharepoint/v3" xsi:nil="true"/>
    <ACP_Renault_RelevantRegion_TaxHT0 xmlns="http://schemas.microsoft.com/sharepoint/v3">
      <Terms xmlns="http://schemas.microsoft.com/office/infopath/2007/PartnerControls"/>
    </ACP_Renault_RelevantRegion_TaxHT0>
    <ACP_Renault_DocumentType_TaxHT0 xmlns="http://schemas.microsoft.com/sharepoint/v3">
      <Terms xmlns="http://schemas.microsoft.com/office/infopath/2007/PartnerControls"/>
    </ACP_Renault_DocumentType_TaxHT0>
    <ACP_OwnerOrganization_TaxHT0 xmlns="http://schemas.microsoft.com/sharepoint/v3">
      <Terms xmlns="http://schemas.microsoft.com/office/infopath/2007/PartnerControls"/>
    </ACP_OwnerOrganization_TaxHT0>
    <ACP_Renault_SecurityClassification_TaxHT0 xmlns="http://schemas.microsoft.com/sharepoint/v3">
      <Terms xmlns="http://schemas.microsoft.com/office/infopath/2007/PartnerControls"/>
    </ACP_Renault_SecurityClassification_TaxHT0>
  </documentManagement>
</p:properties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  <Receiver>
    <Name>Content Type Event Receiver</Name>
    <Synchronization>Asynchronous</Synchronization>
    <Type>10503</Type>
    <SequenceNumber>1000</SequenceNumber>
    <Assembly>RNAlliance.SharePoint.ACP.Layers, Version=1.0.0.0, Culture=neutral, PublicKeyToken=e2530ddecd8f1478</Assembly>
    <Class>RNAlliance.SharePoint.ACP.Layers.Service.BaseCopyEventReceivers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nault Document" ma:contentTypeID="0x01010066E3D1BD537B466A9FB4715B858074E900899E04623FB743D2ABDA955F9C2B66770049551CB56BBC7643A74DFCA33DA518DD" ma:contentTypeVersion="11" ma:contentTypeDescription="Create a new Renault document." ma:contentTypeScope="" ma:versionID="353aab7f9cc6a4ed7cf715e9fea7084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1a618496f9d6aad7a56fe7ed3eee97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ACP_OwnerOrganization_TaxHT0" minOccurs="0"/>
                <xsd:element ref="ns1:ACP_Renault_SecurityClassification_TaxHT0" minOccurs="0"/>
                <xsd:element ref="ns1:ACP_Renault_RelevantRegion_TaxHT0" minOccurs="0"/>
                <xsd:element ref="ns1:ACP_Renault_DocumentType_TaxHT0" minOccurs="0"/>
                <xsd:element ref="ns1:ACP_Renault_ExpirationDate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CP_OwnerOrganization_TaxHT0" ma:index="9" nillable="true" ma:taxonomy="true" ma:internalName="ACP_OwnerOrganization_TaxHT0" ma:taxonomyFieldName="ACP_OwnerOrganization" ma:displayName="Owner Organization" ma:fieldId="{b2f944ca-d7b4-479f-83be-7a711dbb0010}" ma:sspId="13a7ba8c-7457-4356-a6e9-e6f891afc8fd" ma:termSetId="71a8f656-dccb-4916-8370-91b3a5cc5b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P_Renault_SecurityClassification_TaxHT0" ma:index="11" nillable="true" ma:taxonomy="true" ma:internalName="ACP_Renault_SecurityClassification_TaxHT0" ma:taxonomyFieldName="ACP_Renault_SecurityClassification" ma:displayName="Security Classification" ma:fieldId="{1fe3dde9-5599-430d-9249-906cb7133fa1}" ma:sspId="13a7ba8c-7457-4356-a6e9-e6f891afc8fd" ma:termSetId="2e709ad7-3269-4298-a893-fa3c9641f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P_Renault_RelevantRegion_TaxHT0" ma:index="13" nillable="true" ma:taxonomy="true" ma:internalName="ACP_Renault_RelevantRegion_TaxHT0" ma:taxonomyFieldName="ACP_Renault_RelevantRegion" ma:displayName="Relevant Region" ma:fieldId="{d64cf655-2379-4890-ab5b-d3321d30528e}" ma:sspId="13a7ba8c-7457-4356-a6e9-e6f891afc8fd" ma:termSetId="4b81f2c5-3f4e-40a0-bf90-01b0cb8bee7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P_Renault_DocumentType_TaxHT0" ma:index="15" nillable="true" ma:taxonomy="true" ma:internalName="ACP_Renault_DocumentType_TaxHT0" ma:taxonomyFieldName="ACP_Renault_DocumentType" ma:displayName="Document Type" ma:fieldId="{05c1c4e8-8423-4693-876e-411f294059ad}" ma:sspId="13a7ba8c-7457-4356-a6e9-e6f891afc8fd" ma:termSetId="2d5155ef-5bfc-46c0-bd2b-77b51f4890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P_Renault_ExpirationDate" ma:index="16" nillable="true" ma:displayName="Expiration Date" ma:description="Indicates the document Expiration Date." ma:format="DateOnly" ma:internalName="ACP_Renault_ExpirationDate">
      <xsd:simpleType>
        <xsd:restriction base="dms:DateTime"/>
      </xsd:simpleType>
    </xsd:element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8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9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Renault Document</p:Name>
  <p:Description/>
  <p:Statement/>
  <p:PolicyItems>
    <p:PolicyItem featureId="Microsoft.Office.RecordsManagement.PolicyFeatures.Expiration" staticId="0x01010066E3D1BD537B466A9FB4715B858074E900899E04623FB743D2ABDA955F9C2B6677|863558768" UniqueId="b5d531b3-d583-48b5-a5aa-30dc2d5fb16f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ACP_Renault_ExpirationDate</property>
                  <propertyId>63fe6de3-83a0-4dfd-99d4-8fbae694afa0</propertyId>
                  <period>days</period>
                </formula>
                <action type="workflow" id="ff6f5313-1aba-4c00-8246-17036a168372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6C12FA95-3805-4DE1-84A8-B039D56E9637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FD6C47A-1289-44EF-A2B8-133B8E16ED4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6A753F-6732-4146-AE78-74568D3E8C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5F3BFA-602B-4B01-AD50-AAC171E9C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386ACE3-F51D-4E10-9A66-D921DB01728D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Portage et sécurité</vt:lpstr>
      <vt:lpstr>Covers</vt:lpstr>
      <vt:lpstr>Plates </vt:lpstr>
      <vt:lpstr>Reference_transverse_Qte_et_CA</vt:lpstr>
      <vt:lpstr>Covers!Zone_d_impression</vt:lpstr>
      <vt:lpstr>'Plates 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NAVARRO Delphine</dc:creator>
  <cp:lastModifiedBy>BOUABDALLAH Zahia</cp:lastModifiedBy>
  <cp:lastPrinted>2015-03-27T14:20:24Z</cp:lastPrinted>
  <dcterms:created xsi:type="dcterms:W3CDTF">2013-05-24T16:13:29Z</dcterms:created>
  <dcterms:modified xsi:type="dcterms:W3CDTF">2017-11-09T10:16:02Z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141998181</vt:i4>
  </property>
  <property fmtid="{D5CDD505-2E9C-101B-9397-08002B2CF9AE}" pid="3" name="_NewReviewCycle">
    <vt:lpwstr/>
  </property>
  <property fmtid="{D5CDD505-2E9C-101B-9397-08002B2CF9AE}" pid="4" name="_EmailSubject">
    <vt:lpwstr>Mise à jour du tableau plaques et housses</vt:lpwstr>
  </property>
  <property fmtid="{D5CDD505-2E9C-101B-9397-08002B2CF9AE}" pid="5" name="_AuthorEmail">
    <vt:lpwstr>jeremy.j.pierre@renault.com</vt:lpwstr>
  </property>
  <property fmtid="{D5CDD505-2E9C-101B-9397-08002B2CF9AE}" pid="6" name="_AuthorEmailDisplayName">
    <vt:lpwstr>PIERRE Jeremy</vt:lpwstr>
  </property>
  <property fmtid="{D5CDD505-2E9C-101B-9397-08002B2CF9AE}" pid="7" name="_PreviousAdHocReviewCycleID">
    <vt:i4>690513856</vt:i4>
  </property>
  <property fmtid="{D5CDD505-2E9C-101B-9397-08002B2CF9AE}" pid="8" name="_dlc_policyId">
    <vt:lpwstr>0x01010066E3D1BD537B466A9FB4715B858074E900899E04623FB743D2ABDA955F9C2B6677|863558768</vt:lpwstr>
  </property>
  <property fmtid="{D5CDD505-2E9C-101B-9397-08002B2CF9AE}" pid="9" name="ContentTypeId">
    <vt:lpwstr>0x01010066E3D1BD537B466A9FB4715B858074E900899E04623FB743D2ABDA955F9C2B66770049551CB56BBC7643A74DFCA33DA518DD</vt:lpwstr>
  </property>
  <property fmtid="{D5CDD505-2E9C-101B-9397-08002B2CF9AE}" pid="10" name="ItemRetentionFormula">
    <vt:lpwstr>&lt;formula id="Microsoft.Office.RecordsManagement.PolicyFeatures.Expiration.Formula.BuiltIn"&gt;&lt;number&gt;1&lt;/number&gt;&lt;property&gt;ACP_Renault_ExpirationDate&lt;/property&gt;&lt;propertyId&gt;63fe6de3-83a0-4dfd-99d4-8fbae694afa0&lt;/propertyId&gt;&lt;period&gt;days&lt;/period&gt;&lt;/formula&gt;</vt:lpwstr>
  </property>
  <property fmtid="{D5CDD505-2E9C-101B-9397-08002B2CF9AE}" pid="11" name="ACP_Renault_DocumentType">
    <vt:lpwstr/>
  </property>
  <property fmtid="{D5CDD505-2E9C-101B-9397-08002B2CF9AE}" pid="12" name="ACP_Renault_SecurityClassification">
    <vt:lpwstr/>
  </property>
  <property fmtid="{D5CDD505-2E9C-101B-9397-08002B2CF9AE}" pid="13" name="TaxCatchAll">
    <vt:lpwstr/>
  </property>
  <property fmtid="{D5CDD505-2E9C-101B-9397-08002B2CF9AE}" pid="14" name="ACP_OwnerOrganization">
    <vt:lpwstr/>
  </property>
  <property fmtid="{D5CDD505-2E9C-101B-9397-08002B2CF9AE}" pid="15" name="ACP_Renault_RelevantRegion">
    <vt:lpwstr/>
  </property>
  <property fmtid="{D5CDD505-2E9C-101B-9397-08002B2CF9AE}" pid="16" name="_ReviewingToolsShownOnce">
    <vt:lpwstr/>
  </property>
</Properties>
</file>